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'borsod'!$A$1:$E$27</definedName>
    <definedName name="_xlnm.Print_Area" localSheetId="2">'heves'!$A$1:$E$27</definedName>
    <definedName name="_xlnm.Print_Area" localSheetId="3">'nograd'!$A$1:$E$27</definedName>
    <definedName name="_xlnm.Print_Area" localSheetId="0">'regio'!$A$1:$E$27</definedName>
  </definedNames>
  <calcPr fullCalcOnLoad="1"/>
</workbook>
</file>

<file path=xl/sharedStrings.xml><?xml version="1.0" encoding="utf-8"?>
<sst xmlns="http://schemas.openxmlformats.org/spreadsheetml/2006/main" count="132" uniqueCount="34">
  <si>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</si>
  <si>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</si>
  <si>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</si>
  <si>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</si>
  <si>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</si>
  <si>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</si>
  <si>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</si>
  <si>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</si>
  <si>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</si>
  <si>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</si>
  <si>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</si>
  <si>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</si>
  <si>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</si>
  <si>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</si>
  <si>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</si>
  <si>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</si>
  <si>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45 éves és idősebb</t>
  </si>
  <si>
    <t xml:space="preserve">   tartósan nyilvántartott álláskereső**</t>
  </si>
  <si>
    <t xml:space="preserve">   rendszeres szociális segélyben részesül</t>
  </si>
  <si>
    <t xml:space="preserve">                    </t>
  </si>
  <si>
    <t>Regisztrált álláskeresők összesen, fő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</si>
  <si>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</si>
  <si>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</si>
  <si>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</si>
  <si>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</si>
  <si>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</si>
  <si>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</si>
  <si>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</si>
  <si>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Álláskeresési támogatásban részesültek***</t>
  </si>
  <si>
    <t xml:space="preserve">*A munkanélküliségi arány a nyilvántartott álláskeresők gazdaságilag aktív népességen belüli aránya. A megyei és a régiós arányokat a gazdaságilag aktív népesség 2007. év eleji létszámával (Borsod: 299,5 ezer fő, Heves: 130,7 ezer fő, Nógrád: 92 ezer fő, illetve a régió: 522,2 ezer fő) számítottuk. A változás százalékpontban értendő. </t>
  </si>
  <si>
    <t>** Legalább egy éve minden hónapban szerepeltek a regisztrált álláskeresők között.</t>
  </si>
  <si>
    <t>*** A különféle álláskeresési - beleértve a munkanélküli járadékot, a nyugdíj előtti segélyt és álláskeresést ösztönző juttatást is - ellátásban részesülők zárónapi számát tartalmazza.</t>
  </si>
  <si>
    <t>2008. július</t>
  </si>
  <si>
    <t>2008.            július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</si>
</sst>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4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" fontId="0" fillId="0" borderId="0" xfId="0" applyNumberFormat="1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/>
    </xf>
    <xf numFmtId="3" fontId="10" fillId="2" borderId="4" xfId="0" applyNumberFormat="1" applyFont="1" applyFill="1" applyBorder="1" applyAlignment="1">
      <alignment horizontal="right"/>
    </xf>
    <xf numFmtId="165" fontId="10" fillId="2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/>
    </xf>
    <xf numFmtId="3" fontId="9" fillId="2" borderId="7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165" fontId="10" fillId="2" borderId="7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49">
          <cell r="H49">
            <v>19.59499165275459</v>
          </cell>
          <cell r="Q49">
            <v>0.40000000000000213</v>
          </cell>
          <cell r="R49">
            <v>-0.09999999999999787</v>
          </cell>
        </row>
        <row r="50">
          <cell r="H50">
            <v>58687</v>
          </cell>
          <cell r="P50">
            <v>1142</v>
          </cell>
          <cell r="Q50">
            <v>1.9845338430793333</v>
          </cell>
          <cell r="R50">
            <v>2.012897842827101</v>
          </cell>
        </row>
        <row r="51">
          <cell r="H51">
            <v>7441</v>
          </cell>
          <cell r="P51">
            <v>1018</v>
          </cell>
          <cell r="Q51">
            <v>15.849291608282726</v>
          </cell>
          <cell r="R51">
            <v>-0.42820821624515304</v>
          </cell>
        </row>
        <row r="52">
          <cell r="H52">
            <v>11215</v>
          </cell>
          <cell r="P52">
            <v>1031</v>
          </cell>
          <cell r="Q52">
            <v>10.123723487824037</v>
          </cell>
          <cell r="R52">
            <v>-1.20683579985905</v>
          </cell>
        </row>
        <row r="53">
          <cell r="H53">
            <v>17122</v>
          </cell>
          <cell r="P53">
            <v>-16</v>
          </cell>
          <cell r="Q53">
            <v>-0.09335978527249722</v>
          </cell>
          <cell r="R53">
            <v>5.789311090515909</v>
          </cell>
        </row>
        <row r="54">
          <cell r="H54">
            <v>31839</v>
          </cell>
          <cell r="P54">
            <v>155</v>
          </cell>
          <cell r="Q54">
            <v>0.48920590834491406</v>
          </cell>
          <cell r="R54">
            <v>1.2690839694656546</v>
          </cell>
        </row>
        <row r="55">
          <cell r="H55">
            <v>26848</v>
          </cell>
          <cell r="P55">
            <v>987</v>
          </cell>
          <cell r="Q55">
            <v>3.816557751053722</v>
          </cell>
          <cell r="R55">
            <v>2.909272107018282</v>
          </cell>
        </row>
        <row r="58">
          <cell r="H58">
            <v>28912</v>
          </cell>
          <cell r="P58">
            <v>129</v>
          </cell>
          <cell r="Q58">
            <v>0.4481812180801228</v>
          </cell>
          <cell r="R58">
            <v>5.027608253414712</v>
          </cell>
        </row>
        <row r="59">
          <cell r="H59">
            <v>1871</v>
          </cell>
          <cell r="P59">
            <v>379</v>
          </cell>
          <cell r="Q59">
            <v>25.40214477211795</v>
          </cell>
          <cell r="R59">
            <v>2.0174482006543</v>
          </cell>
        </row>
        <row r="60">
          <cell r="H60">
            <v>26220</v>
          </cell>
          <cell r="P60">
            <v>492</v>
          </cell>
          <cell r="Q60">
            <v>1.9123134328358162</v>
          </cell>
          <cell r="R60">
            <v>16.57478214476258</v>
          </cell>
        </row>
        <row r="61">
          <cell r="H61">
            <v>60</v>
          </cell>
          <cell r="P61">
            <v>-487</v>
          </cell>
          <cell r="Q61">
            <v>-3.7872307333385176</v>
          </cell>
          <cell r="R61">
            <v>-3.983640081799591</v>
          </cell>
        </row>
        <row r="62">
          <cell r="H62">
            <v>10446</v>
          </cell>
        </row>
        <row r="63">
          <cell r="H63">
            <v>28622</v>
          </cell>
          <cell r="P63">
            <v>-106</v>
          </cell>
          <cell r="Q63">
            <v>14.564597499451622</v>
          </cell>
          <cell r="R63">
            <v>-0.05740528128588096</v>
          </cell>
        </row>
        <row r="64">
          <cell r="H64">
            <v>5917</v>
          </cell>
          <cell r="P64">
            <v>-231</v>
          </cell>
          <cell r="Q64">
            <v>-0.3689780005569503</v>
          </cell>
          <cell r="R64">
            <v>7.59745874215254</v>
          </cell>
        </row>
        <row r="65">
          <cell r="H65">
            <v>1344</v>
          </cell>
          <cell r="P65">
            <v>526</v>
          </cell>
          <cell r="Q65">
            <v>-3.757319453480818</v>
          </cell>
          <cell r="R65">
            <v>-10.713746793420853</v>
          </cell>
        </row>
        <row r="66">
          <cell r="H66">
            <v>4775</v>
          </cell>
          <cell r="P66">
            <v>-1166</v>
          </cell>
          <cell r="Q66">
            <v>64.30317848410758</v>
          </cell>
          <cell r="R66">
            <v>-21.311475409836063</v>
          </cell>
        </row>
        <row r="67">
          <cell r="H67">
            <v>4435</v>
          </cell>
          <cell r="P67">
            <v>-675</v>
          </cell>
          <cell r="Q67">
            <v>-19.626325534421824</v>
          </cell>
          <cell r="R67">
            <v>-4.193418940609945</v>
          </cell>
        </row>
        <row r="68">
          <cell r="H68">
            <v>2350</v>
          </cell>
          <cell r="P68">
            <v>-979</v>
          </cell>
          <cell r="Q68">
            <v>-13.209393346379656</v>
          </cell>
          <cell r="R68">
            <v>-15.732471974159225</v>
          </cell>
        </row>
      </sheetData>
      <sheetData sheetId="1">
        <row r="26">
          <cell r="P26" t="str">
            <v>-</v>
          </cell>
        </row>
        <row r="49">
          <cell r="H49">
            <v>11.965570007651111</v>
          </cell>
          <cell r="Q49">
            <v>0.1999999999999993</v>
          </cell>
          <cell r="R49">
            <v>0.1999999999999993</v>
          </cell>
        </row>
        <row r="50">
          <cell r="H50">
            <v>15639</v>
          </cell>
          <cell r="P50">
            <v>233</v>
          </cell>
          <cell r="Q50">
            <v>1.512397767103721</v>
          </cell>
          <cell r="R50">
            <v>1.7104578563995858</v>
          </cell>
        </row>
        <row r="51">
          <cell r="H51">
            <v>1694</v>
          </cell>
          <cell r="P51">
            <v>292</v>
          </cell>
          <cell r="Q51">
            <v>20.827389443651924</v>
          </cell>
          <cell r="R51">
            <v>0.3554502369668171</v>
          </cell>
        </row>
        <row r="52">
          <cell r="H52">
            <v>2729</v>
          </cell>
          <cell r="P52">
            <v>300</v>
          </cell>
          <cell r="Q52">
            <v>12.35076163030054</v>
          </cell>
          <cell r="R52">
            <v>-2.9861357980803405</v>
          </cell>
        </row>
        <row r="53">
          <cell r="H53">
            <v>4624</v>
          </cell>
          <cell r="P53">
            <v>-22</v>
          </cell>
          <cell r="Q53">
            <v>-0.47352561343090827</v>
          </cell>
          <cell r="R53">
            <v>4.73386183465459</v>
          </cell>
        </row>
        <row r="54">
          <cell r="H54">
            <v>8036</v>
          </cell>
          <cell r="P54">
            <v>8</v>
          </cell>
          <cell r="Q54">
            <v>0.09965122072745203</v>
          </cell>
          <cell r="R54">
            <v>0.9928364961669018</v>
          </cell>
        </row>
        <row r="55">
          <cell r="H55">
            <v>7603</v>
          </cell>
          <cell r="P55">
            <v>225</v>
          </cell>
          <cell r="Q55">
            <v>3.049606939550003</v>
          </cell>
          <cell r="R55">
            <v>2.4801186143685214</v>
          </cell>
        </row>
        <row r="58">
          <cell r="H58">
            <v>7187</v>
          </cell>
          <cell r="P58">
            <v>-78</v>
          </cell>
          <cell r="Q58">
            <v>-1.0736407432897437</v>
          </cell>
          <cell r="R58">
            <v>3.3803222094361445</v>
          </cell>
        </row>
        <row r="59">
          <cell r="H59">
            <v>707</v>
          </cell>
          <cell r="P59">
            <v>95</v>
          </cell>
          <cell r="Q59">
            <v>15.522875816993448</v>
          </cell>
          <cell r="R59">
            <v>-2.213001383125871</v>
          </cell>
        </row>
        <row r="60">
          <cell r="H60">
            <v>5275</v>
          </cell>
          <cell r="P60">
            <v>57</v>
          </cell>
          <cell r="Q60">
            <v>1.092372556535068</v>
          </cell>
          <cell r="R60">
            <v>22.84583139264089</v>
          </cell>
        </row>
        <row r="61">
          <cell r="H61">
            <v>34</v>
          </cell>
          <cell r="P61">
            <v>233</v>
          </cell>
          <cell r="Q61">
            <v>5.508274231678487</v>
          </cell>
          <cell r="R61">
            <v>4.979696516349647</v>
          </cell>
        </row>
        <row r="62">
          <cell r="H62">
            <v>4429</v>
          </cell>
        </row>
        <row r="63">
          <cell r="H63">
            <v>5625</v>
          </cell>
          <cell r="P63">
            <v>-117</v>
          </cell>
          <cell r="Q63">
            <v>-2.03761755485894</v>
          </cell>
          <cell r="R63">
            <v>11.962579617834407</v>
          </cell>
        </row>
        <row r="64">
          <cell r="H64">
            <v>1890</v>
          </cell>
          <cell r="P64">
            <v>255</v>
          </cell>
          <cell r="Q64">
            <v>15.596330275229349</v>
          </cell>
          <cell r="R64">
            <v>-15.625</v>
          </cell>
        </row>
        <row r="65">
          <cell r="H65">
            <v>397</v>
          </cell>
          <cell r="P65">
            <v>198</v>
          </cell>
          <cell r="Q65">
            <v>99.49748743718595</v>
          </cell>
          <cell r="R65">
            <v>-21.230158730158735</v>
          </cell>
        </row>
        <row r="66">
          <cell r="H66">
            <v>1657</v>
          </cell>
          <cell r="P66">
            <v>-641</v>
          </cell>
          <cell r="Q66">
            <v>-27.893820713664056</v>
          </cell>
          <cell r="R66">
            <v>-9.601745771958534</v>
          </cell>
        </row>
        <row r="67">
          <cell r="H67">
            <v>1914</v>
          </cell>
          <cell r="P67">
            <v>-468</v>
          </cell>
          <cell r="Q67">
            <v>-19.647355163727966</v>
          </cell>
          <cell r="R67">
            <v>-4.060150375939855</v>
          </cell>
        </row>
        <row r="68">
          <cell r="H68">
            <v>1065</v>
          </cell>
          <cell r="P68">
            <v>-784</v>
          </cell>
          <cell r="Q68">
            <v>-42.40129799891833</v>
          </cell>
          <cell r="R68">
            <v>-14.731785428342675</v>
          </cell>
        </row>
      </sheetData>
      <sheetData sheetId="2">
        <row r="26">
          <cell r="P26" t="str">
            <v>-</v>
          </cell>
        </row>
        <row r="49">
          <cell r="H49">
            <v>17.017391304347825</v>
          </cell>
          <cell r="Q49">
            <v>0.3000000000000007</v>
          </cell>
          <cell r="R49">
            <v>0</v>
          </cell>
        </row>
        <row r="50">
          <cell r="H50">
            <v>15656</v>
          </cell>
          <cell r="P50">
            <v>261</v>
          </cell>
          <cell r="Q50">
            <v>1.6953556349464094</v>
          </cell>
          <cell r="R50">
            <v>4.151144225651947</v>
          </cell>
        </row>
        <row r="51">
          <cell r="H51">
            <v>1886</v>
          </cell>
          <cell r="P51">
            <v>325</v>
          </cell>
          <cell r="Q51">
            <v>20.819987187700193</v>
          </cell>
          <cell r="R51">
            <v>9.460243760882193</v>
          </cell>
        </row>
        <row r="52">
          <cell r="H52">
            <v>2703</v>
          </cell>
          <cell r="P52">
            <v>293</v>
          </cell>
          <cell r="Q52">
            <v>12.157676348547724</v>
          </cell>
          <cell r="R52">
            <v>3.0892448512585844</v>
          </cell>
        </row>
        <row r="53">
          <cell r="H53">
            <v>5071</v>
          </cell>
          <cell r="P53">
            <v>-52</v>
          </cell>
          <cell r="Q53">
            <v>-1.0150302557095472</v>
          </cell>
          <cell r="R53">
            <v>6.712962962962948</v>
          </cell>
        </row>
        <row r="54">
          <cell r="H54">
            <v>8242</v>
          </cell>
          <cell r="P54">
            <v>4</v>
          </cell>
          <cell r="Q54">
            <v>0.04855547462976517</v>
          </cell>
          <cell r="R54">
            <v>4.980257292064707</v>
          </cell>
        </row>
        <row r="55">
          <cell r="H55">
            <v>7414</v>
          </cell>
          <cell r="P55">
            <v>257</v>
          </cell>
          <cell r="Q55">
            <v>3.590890037725302</v>
          </cell>
          <cell r="R55">
            <v>3.2446734438100577</v>
          </cell>
        </row>
        <row r="58">
          <cell r="H58">
            <v>7606</v>
          </cell>
          <cell r="P58">
            <v>-73</v>
          </cell>
          <cell r="Q58">
            <v>-0.9506446151842738</v>
          </cell>
          <cell r="R58">
            <v>5.0407402292500905</v>
          </cell>
        </row>
        <row r="59">
          <cell r="H59">
            <v>416</v>
          </cell>
          <cell r="P59">
            <v>81</v>
          </cell>
          <cell r="Q59">
            <v>24.17910447761193</v>
          </cell>
          <cell r="R59">
            <v>8.051948051948045</v>
          </cell>
        </row>
        <row r="60">
          <cell r="H60">
            <v>6355</v>
          </cell>
          <cell r="P60">
            <v>56</v>
          </cell>
          <cell r="Q60">
            <v>0.8890300047626596</v>
          </cell>
          <cell r="R60">
            <v>19.589762890477985</v>
          </cell>
        </row>
        <row r="61">
          <cell r="H61">
            <v>32</v>
          </cell>
          <cell r="P61">
            <v>127</v>
          </cell>
          <cell r="Q61">
            <v>4.03430749682338</v>
          </cell>
          <cell r="R61">
            <v>3.7944427845832087</v>
          </cell>
        </row>
        <row r="62">
          <cell r="H62">
            <v>3243</v>
          </cell>
        </row>
        <row r="63">
          <cell r="H63">
            <v>6348</v>
          </cell>
          <cell r="P63">
            <v>-37</v>
          </cell>
          <cell r="Q63">
            <v>-0.5794831636648468</v>
          </cell>
          <cell r="R63">
            <v>7.904130545639987</v>
          </cell>
        </row>
        <row r="64">
          <cell r="H64">
            <v>1696</v>
          </cell>
          <cell r="P64">
            <v>153</v>
          </cell>
          <cell r="Q64">
            <v>9.91574854180169</v>
          </cell>
          <cell r="R64">
            <v>1.8007202881152438</v>
          </cell>
        </row>
        <row r="65">
          <cell r="H65">
            <v>370</v>
          </cell>
          <cell r="P65">
            <v>184</v>
          </cell>
          <cell r="Q65">
            <v>98.92473118279571</v>
          </cell>
          <cell r="R65">
            <v>-1.3333333333333286</v>
          </cell>
        </row>
        <row r="66">
          <cell r="H66">
            <v>1435</v>
          </cell>
          <cell r="P66">
            <v>-557</v>
          </cell>
          <cell r="Q66">
            <v>-27.96184738955823</v>
          </cell>
          <cell r="R66">
            <v>-3.8203753351206444</v>
          </cell>
        </row>
        <row r="67">
          <cell r="H67">
            <v>1610</v>
          </cell>
          <cell r="P67">
            <v>-12</v>
          </cell>
          <cell r="Q67">
            <v>-0.739827373612826</v>
          </cell>
          <cell r="R67">
            <v>-7.311456534254461</v>
          </cell>
        </row>
        <row r="68">
          <cell r="H68">
            <v>938</v>
          </cell>
          <cell r="P68">
            <v>-235</v>
          </cell>
          <cell r="Q68">
            <v>-20.03410059676044</v>
          </cell>
          <cell r="R68">
            <v>19.94884910485935</v>
          </cell>
        </row>
      </sheetData>
      <sheetData sheetId="3">
        <row r="26">
          <cell r="P26" t="str">
            <v>-</v>
          </cell>
        </row>
        <row r="49">
          <cell r="H49">
            <v>17.231328992723093</v>
          </cell>
          <cell r="Q49">
            <v>0.3000000000000007</v>
          </cell>
          <cell r="R49">
            <v>0</v>
          </cell>
        </row>
        <row r="50">
          <cell r="H50">
            <v>89982</v>
          </cell>
          <cell r="P50">
            <v>1636</v>
          </cell>
          <cell r="Q50">
            <v>1.8518099291422487</v>
          </cell>
          <cell r="R50">
            <v>2.32552850336036</v>
          </cell>
        </row>
        <row r="51">
          <cell r="H51">
            <v>11021</v>
          </cell>
          <cell r="P51">
            <v>1635</v>
          </cell>
          <cell r="Q51">
            <v>17.4195610483699</v>
          </cell>
          <cell r="R51">
            <v>1.258728408673278</v>
          </cell>
        </row>
        <row r="52">
          <cell r="H52">
            <v>16647</v>
          </cell>
          <cell r="P52">
            <v>1624</v>
          </cell>
          <cell r="Q52">
            <v>10.810091193503297</v>
          </cell>
          <cell r="R52">
            <v>-0.8339786739739168</v>
          </cell>
        </row>
        <row r="53">
          <cell r="H53">
            <v>26817</v>
          </cell>
          <cell r="P53">
            <v>-90</v>
          </cell>
          <cell r="Q53">
            <v>-0.3344854498829193</v>
          </cell>
          <cell r="R53">
            <v>5.778636793941303</v>
          </cell>
        </row>
        <row r="54">
          <cell r="H54">
            <v>48117</v>
          </cell>
          <cell r="P54">
            <v>167</v>
          </cell>
          <cell r="Q54">
            <v>0.34827945776851266</v>
          </cell>
          <cell r="R54">
            <v>1.8392312902133483</v>
          </cell>
        </row>
        <row r="55">
          <cell r="H55">
            <v>41865</v>
          </cell>
          <cell r="P55">
            <v>1469</v>
          </cell>
          <cell r="Q55">
            <v>3.6364986632339935</v>
          </cell>
          <cell r="R55">
            <v>2.8902160289021595</v>
          </cell>
        </row>
        <row r="58">
          <cell r="H58">
            <v>43705</v>
          </cell>
          <cell r="P58">
            <v>-22</v>
          </cell>
          <cell r="Q58">
            <v>-0.05031216410912975</v>
          </cell>
          <cell r="R58">
            <v>4.7553989597564765</v>
          </cell>
        </row>
        <row r="59">
          <cell r="H59">
            <v>2994</v>
          </cell>
          <cell r="P59">
            <v>555</v>
          </cell>
          <cell r="Q59">
            <v>22.755227552275528</v>
          </cell>
          <cell r="R59">
            <v>1.7675050985724</v>
          </cell>
        </row>
        <row r="60">
          <cell r="H60">
            <v>37850</v>
          </cell>
          <cell r="P60">
            <v>605</v>
          </cell>
          <cell r="Q60">
            <v>1.6243791112900965</v>
          </cell>
          <cell r="R60">
            <v>17.912772585669785</v>
          </cell>
        </row>
        <row r="61">
          <cell r="H61">
            <v>126</v>
          </cell>
          <cell r="P61">
            <v>1686</v>
          </cell>
          <cell r="Q61">
            <v>10.182389177436889</v>
          </cell>
          <cell r="R61">
            <v>9.07036797934151</v>
          </cell>
        </row>
        <row r="62">
          <cell r="H62">
            <v>18118</v>
          </cell>
        </row>
        <row r="63">
          <cell r="H63">
            <v>40595</v>
          </cell>
          <cell r="P63">
            <v>-260</v>
          </cell>
          <cell r="Q63">
            <v>-0.6363970138293951</v>
          </cell>
          <cell r="R63">
            <v>8.230244214567549</v>
          </cell>
        </row>
        <row r="64">
          <cell r="H64">
            <v>9503</v>
          </cell>
          <cell r="P64">
            <v>177</v>
          </cell>
          <cell r="Q64">
            <v>1.8979197941239505</v>
          </cell>
          <cell r="R64">
            <v>-9.77879046805279</v>
          </cell>
        </row>
        <row r="65">
          <cell r="H65">
            <v>2111</v>
          </cell>
          <cell r="P65">
            <v>908</v>
          </cell>
          <cell r="Q65">
            <v>75.47797173732334</v>
          </cell>
          <cell r="R65">
            <v>-18.399690761499812</v>
          </cell>
        </row>
        <row r="66">
          <cell r="H66">
            <v>7867</v>
          </cell>
          <cell r="P66">
            <v>-2364</v>
          </cell>
          <cell r="Q66">
            <v>-23.106245723780674</v>
          </cell>
          <cell r="R66">
            <v>-5.319533036466481</v>
          </cell>
        </row>
        <row r="67">
          <cell r="H67">
            <v>7959</v>
          </cell>
          <cell r="P67">
            <v>-1155</v>
          </cell>
          <cell r="Q67">
            <v>-12.67281105990783</v>
          </cell>
          <cell r="R67">
            <v>-11.51750972762646</v>
          </cell>
        </row>
        <row r="68">
          <cell r="H68">
            <v>4353</v>
          </cell>
          <cell r="P68">
            <v>-1998</v>
          </cell>
          <cell r="Q68">
            <v>-31.459612659423712</v>
          </cell>
          <cell r="R68">
            <v>-11.470408785845038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G17" sqref="G17"/>
    </sheetView>
  </sheetViews>
  <sheetFormatPr defaultColWidth="9.00390625" defaultRowHeight="12.75"/>
  <cols>
    <col min="1" max="1" width="43.625" style="0" customWidth="1"/>
    <col min="2" max="2" width="10.625" style="0" customWidth="1"/>
    <col min="3" max="3" width="9.875" style="0" customWidth="1"/>
    <col min="4" max="4" width="8.875" style="0" customWidth="1"/>
    <col min="5" max="5" width="11.625" style="0" customWidth="1"/>
  </cols>
  <sheetData>
    <row r="1" spans="1:5" ht="43.5" customHeight="1">
      <c r="A1" s="35" t="s">
        <v>27</v>
      </c>
      <c r="B1" s="35"/>
      <c r="C1" s="35"/>
      <c r="D1" s="35"/>
      <c r="E1" s="35"/>
    </row>
    <row r="2" spans="1:5" ht="15.75">
      <c r="A2" s="36" t="s">
        <v>32</v>
      </c>
      <c r="B2" s="36"/>
      <c r="C2" s="36"/>
      <c r="D2" s="36"/>
      <c r="E2" s="36"/>
    </row>
    <row r="4" spans="1:5" ht="18.75" customHeight="1">
      <c r="A4" s="37" t="s">
        <v>0</v>
      </c>
      <c r="B4" s="45" t="s">
        <v>33</v>
      </c>
      <c r="C4" s="42" t="s">
        <v>12</v>
      </c>
      <c r="D4" s="43"/>
      <c r="E4" s="44"/>
    </row>
    <row r="5" spans="1:5" ht="51" customHeight="1">
      <c r="A5" s="38"/>
      <c r="B5" s="46"/>
      <c r="C5" s="40" t="s">
        <v>14</v>
      </c>
      <c r="D5" s="41"/>
      <c r="E5" s="6" t="s">
        <v>13</v>
      </c>
    </row>
    <row r="6" spans="1:5" ht="15.75" customHeight="1">
      <c r="A6" s="39"/>
      <c r="B6" s="28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'[1]regio'!$H$50</f>
        <v>89982</v>
      </c>
      <c r="C7" s="12">
        <f>'[1]regio'!P50</f>
        <v>1636</v>
      </c>
      <c r="D7" s="13">
        <f>'[1]regio'!Q50</f>
        <v>1.8518099291422487</v>
      </c>
      <c r="E7" s="13">
        <f>'[1]regio'!R50</f>
        <v>2.32552850336036</v>
      </c>
      <c r="F7" s="3"/>
    </row>
    <row r="8" spans="1:5" s="4" customFormat="1" ht="20.25" customHeight="1">
      <c r="A8" s="25" t="s">
        <v>21</v>
      </c>
      <c r="B8" s="14">
        <f>'[1]regio'!$H$49</f>
        <v>17.231328992723093</v>
      </c>
      <c r="C8" s="27" t="str">
        <f>'[1]regio'!P$26</f>
        <v>-</v>
      </c>
      <c r="D8" s="15">
        <f>'[1]regio'!Q49</f>
        <v>0.3000000000000007</v>
      </c>
      <c r="E8" s="15">
        <f>'[1]regio'!R49</f>
        <v>0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'[1]regio'!$H51</f>
        <v>11021</v>
      </c>
      <c r="C10" s="19">
        <f>'[1]regio'!P51</f>
        <v>1635</v>
      </c>
      <c r="D10" s="20">
        <f>'[1]regio'!Q51</f>
        <v>17.4195610483699</v>
      </c>
      <c r="E10" s="20">
        <f>'[1]regio'!R51</f>
        <v>1.258728408673278</v>
      </c>
    </row>
    <row r="11" spans="1:8" s="1" customFormat="1" ht="15.75">
      <c r="A11" s="10" t="s">
        <v>15</v>
      </c>
      <c r="B11" s="21">
        <f>'[1]regio'!$H52</f>
        <v>16647</v>
      </c>
      <c r="C11" s="22">
        <f>'[1]regio'!P52</f>
        <v>1624</v>
      </c>
      <c r="D11" s="23">
        <f>'[1]regio'!Q52</f>
        <v>10.810091193503297</v>
      </c>
      <c r="E11" s="23">
        <f>'[1]regio'!R52</f>
        <v>-0.8339786739739168</v>
      </c>
      <c r="H11" s="1" t="s">
        <v>19</v>
      </c>
    </row>
    <row r="12" spans="1:5" s="1" customFormat="1" ht="15.75">
      <c r="A12" s="9" t="s">
        <v>16</v>
      </c>
      <c r="B12" s="18">
        <f>'[1]regio'!$H53</f>
        <v>26817</v>
      </c>
      <c r="C12" s="19">
        <f>'[1]regio'!P53</f>
        <v>-90</v>
      </c>
      <c r="D12" s="20">
        <f>'[1]regio'!Q53</f>
        <v>-0.3344854498829193</v>
      </c>
      <c r="E12" s="20">
        <f>'[1]regio'!R53</f>
        <v>5.778636793941303</v>
      </c>
    </row>
    <row r="13" spans="1:6" s="1" customFormat="1" ht="15.75">
      <c r="A13" s="10" t="s">
        <v>2</v>
      </c>
      <c r="B13" s="21">
        <f>'[1]regio'!$H54</f>
        <v>48117</v>
      </c>
      <c r="C13" s="22">
        <f>'[1]regio'!P54</f>
        <v>167</v>
      </c>
      <c r="D13" s="23">
        <f>'[1]regio'!Q54</f>
        <v>0.34827945776851266</v>
      </c>
      <c r="E13" s="23">
        <f>'[1]regio'!R54</f>
        <v>1.8392312902133483</v>
      </c>
      <c r="F13" s="2"/>
    </row>
    <row r="14" spans="1:6" s="1" customFormat="1" ht="15.75">
      <c r="A14" s="9" t="s">
        <v>3</v>
      </c>
      <c r="B14" s="18">
        <f>'[1]regio'!$H55</f>
        <v>41865</v>
      </c>
      <c r="C14" s="19">
        <f>'[1]regio'!P55</f>
        <v>1469</v>
      </c>
      <c r="D14" s="20">
        <f>'[1]regio'!Q55</f>
        <v>3.6364986632339935</v>
      </c>
      <c r="E14" s="20">
        <f>'[1]regio'!R55</f>
        <v>2.8902160289021595</v>
      </c>
      <c r="F14" s="2"/>
    </row>
    <row r="15" spans="1:5" s="1" customFormat="1" ht="15.75">
      <c r="A15" s="10" t="s">
        <v>23</v>
      </c>
      <c r="B15" s="21">
        <f>'[1]regio'!H58</f>
        <v>43705</v>
      </c>
      <c r="C15" s="22">
        <f>'[1]regio'!P58</f>
        <v>-22</v>
      </c>
      <c r="D15" s="23">
        <f>'[1]regio'!Q58</f>
        <v>-0.05031216410912975</v>
      </c>
      <c r="E15" s="23">
        <f>'[1]regio'!R58</f>
        <v>4.7553989597564765</v>
      </c>
    </row>
    <row r="16" spans="1:5" s="1" customFormat="1" ht="15.75">
      <c r="A16" s="9" t="s">
        <v>4</v>
      </c>
      <c r="B16" s="18">
        <f>'[1]regio'!$H$59</f>
        <v>2994</v>
      </c>
      <c r="C16" s="19">
        <f>'[1]regio'!P59</f>
        <v>555</v>
      </c>
      <c r="D16" s="20">
        <f>'[1]regio'!Q59</f>
        <v>22.755227552275528</v>
      </c>
      <c r="E16" s="20">
        <f>'[1]regio'!R59</f>
        <v>1.7675050985724</v>
      </c>
    </row>
    <row r="17" spans="1:5" s="1" customFormat="1" ht="15.75">
      <c r="A17" s="10" t="s">
        <v>17</v>
      </c>
      <c r="B17" s="21">
        <f>'[1]regio'!$H$60</f>
        <v>37850</v>
      </c>
      <c r="C17" s="22">
        <f>'[1]regio'!P60</f>
        <v>605</v>
      </c>
      <c r="D17" s="23">
        <f>'[1]regio'!Q60</f>
        <v>1.6243791112900965</v>
      </c>
      <c r="E17" s="23">
        <f>'[1]regio'!R60</f>
        <v>17.912772585669785</v>
      </c>
    </row>
    <row r="18" spans="1:5" s="1" customFormat="1" ht="15.75">
      <c r="A18" s="9" t="s">
        <v>18</v>
      </c>
      <c r="B18" s="18">
        <f>'[1]regio'!H63</f>
        <v>40595</v>
      </c>
      <c r="C18" s="19">
        <f>'[1]regio'!P63</f>
        <v>-260</v>
      </c>
      <c r="D18" s="20">
        <f>'[1]regio'!$Q63</f>
        <v>-0.6363970138293951</v>
      </c>
      <c r="E18" s="20">
        <f>'[1]regio'!R63</f>
        <v>8.230244214567549</v>
      </c>
    </row>
    <row r="19" spans="1:5" s="1" customFormat="1" ht="15.75">
      <c r="A19" s="10" t="s">
        <v>5</v>
      </c>
      <c r="B19" s="21">
        <f>'[1]regio'!H64</f>
        <v>9503</v>
      </c>
      <c r="C19" s="22">
        <f>'[1]regio'!P64</f>
        <v>177</v>
      </c>
      <c r="D19" s="23">
        <f>'[1]regio'!Q64</f>
        <v>1.8979197941239505</v>
      </c>
      <c r="E19" s="23">
        <f>'[1]regio'!R64</f>
        <v>-9.77879046805279</v>
      </c>
    </row>
    <row r="20" spans="1:5" s="1" customFormat="1" ht="15.75">
      <c r="A20" s="9" t="s">
        <v>6</v>
      </c>
      <c r="B20" s="18">
        <f>'[1]regio'!H65</f>
        <v>2111</v>
      </c>
      <c r="C20" s="19">
        <f>'[1]regio'!P65</f>
        <v>908</v>
      </c>
      <c r="D20" s="20">
        <f>'[1]regio'!Q65</f>
        <v>75.47797173732334</v>
      </c>
      <c r="E20" s="20">
        <f>'[1]regio'!R65</f>
        <v>-18.399690761499812</v>
      </c>
    </row>
    <row r="21" spans="1:5" s="1" customFormat="1" ht="15.75">
      <c r="A21" s="10" t="s">
        <v>7</v>
      </c>
      <c r="B21" s="21">
        <f>'[1]regio'!H66</f>
        <v>7867</v>
      </c>
      <c r="C21" s="22">
        <f>'[1]regio'!P66</f>
        <v>-2364</v>
      </c>
      <c r="D21" s="23">
        <f>'[1]regio'!Q66</f>
        <v>-23.106245723780674</v>
      </c>
      <c r="E21" s="23">
        <f>'[1]regio'!R66</f>
        <v>-5.319533036466481</v>
      </c>
    </row>
    <row r="22" spans="1:5" s="1" customFormat="1" ht="15.75">
      <c r="A22" s="9" t="s">
        <v>8</v>
      </c>
      <c r="B22" s="18">
        <f>'[1]regio'!H67</f>
        <v>7959</v>
      </c>
      <c r="C22" s="19">
        <f>'[1]regio'!P67</f>
        <v>-1155</v>
      </c>
      <c r="D22" s="20">
        <f>'[1]regio'!Q67</f>
        <v>-12.67281105990783</v>
      </c>
      <c r="E22" s="20">
        <f>'[1]regio'!R67</f>
        <v>-11.51750972762646</v>
      </c>
    </row>
    <row r="23" spans="1:5" s="1" customFormat="1" ht="15.75">
      <c r="A23" s="10" t="s">
        <v>9</v>
      </c>
      <c r="B23" s="21">
        <f>'[1]regio'!H68</f>
        <v>4353</v>
      </c>
      <c r="C23" s="22">
        <f>'[1]regio'!P68</f>
        <v>-1998</v>
      </c>
      <c r="D23" s="23">
        <f>'[1]regio'!Q68</f>
        <v>-31.459612659423712</v>
      </c>
      <c r="E23" s="23">
        <f>'[1]regio'!R68</f>
        <v>-11.470408785845038</v>
      </c>
    </row>
    <row r="24" spans="1:5" s="1" customFormat="1" ht="15.75">
      <c r="A24" s="30" t="s">
        <v>28</v>
      </c>
      <c r="B24" s="31">
        <f>'[1]regio'!H61+'[1]regio'!H62</f>
        <v>18244</v>
      </c>
      <c r="C24" s="32">
        <f>'[1]regio'!P61</f>
        <v>1686</v>
      </c>
      <c r="D24" s="33">
        <f>'[1]regio'!Q61</f>
        <v>10.182389177436889</v>
      </c>
      <c r="E24" s="33">
        <f>'[1]regio'!R61</f>
        <v>9.07036797934151</v>
      </c>
    </row>
    <row r="25" spans="1:5" s="1" customFormat="1" ht="39.75" customHeight="1">
      <c r="A25" s="34" t="s">
        <v>29</v>
      </c>
      <c r="B25" s="34"/>
      <c r="C25" s="34"/>
      <c r="D25" s="34"/>
      <c r="E25" s="34"/>
    </row>
    <row r="26" spans="1:5" s="1" customFormat="1" ht="12.75">
      <c r="A26" s="34" t="s">
        <v>30</v>
      </c>
      <c r="B26" s="34"/>
      <c r="C26" s="34"/>
      <c r="D26" s="34"/>
      <c r="E26" s="34"/>
    </row>
    <row r="27" spans="1:5" s="1" customFormat="1" ht="24" customHeight="1">
      <c r="A27" s="34" t="s">
        <v>31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77" bottom="0.36" header="0.36" footer="0.24"/>
  <pageSetup horizontalDpi="600" verticalDpi="600" orientation="landscape" paperSize="9" scale="99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E22" sqref="E22"/>
    </sheetView>
  </sheetViews>
  <sheetFormatPr defaultColWidth="9.00390625" defaultRowHeight="12.75"/>
  <cols>
    <col min="1" max="1" width="39.00390625" style="0" customWidth="1"/>
    <col min="2" max="2" width="12.00390625" style="0" customWidth="1"/>
    <col min="3" max="3" width="9.875" style="0" customWidth="1"/>
    <col min="4" max="4" width="8.875" style="0" customWidth="1"/>
    <col min="5" max="5" width="12.125" style="0" customWidth="1"/>
  </cols>
  <sheetData>
    <row r="1" spans="1:5" ht="43.5" customHeight="1">
      <c r="A1" s="35" t="s">
        <v>26</v>
      </c>
      <c r="B1" s="35"/>
      <c r="C1" s="35"/>
      <c r="D1" s="35"/>
      <c r="E1" s="35"/>
    </row>
    <row r="2" spans="1:5" ht="15.75">
      <c r="A2" s="36" t="s">
        <v>32</v>
      </c>
      <c r="B2" s="36"/>
      <c r="C2" s="36"/>
      <c r="D2" s="36"/>
      <c r="E2" s="36"/>
    </row>
    <row r="4" spans="1:5" ht="18.75" customHeight="1">
      <c r="A4" s="37" t="s">
        <v>0</v>
      </c>
      <c r="B4" s="45" t="s">
        <v>33</v>
      </c>
      <c r="C4" s="42" t="s">
        <v>12</v>
      </c>
      <c r="D4" s="43"/>
      <c r="E4" s="44"/>
    </row>
    <row r="5" spans="1:5" ht="51.75" customHeight="1">
      <c r="A5" s="38"/>
      <c r="B5" s="46"/>
      <c r="C5" s="40" t="s">
        <v>14</v>
      </c>
      <c r="D5" s="41"/>
      <c r="E5" s="6" t="s">
        <v>13</v>
      </c>
    </row>
    <row r="6" spans="1:5" ht="21" customHeight="1">
      <c r="A6" s="39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'[1]borsod'!$H$50</f>
        <v>58687</v>
      </c>
      <c r="C7" s="12">
        <f>'[1]borsod'!P50</f>
        <v>1142</v>
      </c>
      <c r="D7" s="13">
        <f>'[1]borsod'!Q50</f>
        <v>1.9845338430793333</v>
      </c>
      <c r="E7" s="13">
        <f>'[1]borsod'!R50</f>
        <v>2.012897842827101</v>
      </c>
      <c r="F7" s="3"/>
    </row>
    <row r="8" spans="1:5" s="4" customFormat="1" ht="20.25" customHeight="1">
      <c r="A8" s="25" t="s">
        <v>21</v>
      </c>
      <c r="B8" s="14">
        <f>'[1]borsod'!$H$49</f>
        <v>19.59499165275459</v>
      </c>
      <c r="C8" s="15" t="str">
        <f>'[1]borsod'!P$26</f>
        <v>-</v>
      </c>
      <c r="D8" s="15">
        <f>'[1]borsod'!$Q49</f>
        <v>0.40000000000000213</v>
      </c>
      <c r="E8" s="15">
        <f>'[1]borsod'!R49</f>
        <v>-0.09999999999999787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'[1]borsod'!$H51</f>
        <v>7441</v>
      </c>
      <c r="C10" s="19">
        <f>'[1]borsod'!P51</f>
        <v>1018</v>
      </c>
      <c r="D10" s="20">
        <f>'[1]borsod'!Q51</f>
        <v>15.849291608282726</v>
      </c>
      <c r="E10" s="20">
        <f>'[1]borsod'!R51</f>
        <v>-0.42820821624515304</v>
      </c>
    </row>
    <row r="11" spans="1:8" s="1" customFormat="1" ht="15.75">
      <c r="A11" s="10" t="s">
        <v>15</v>
      </c>
      <c r="B11" s="21">
        <f>'[1]borsod'!$H52</f>
        <v>11215</v>
      </c>
      <c r="C11" s="22">
        <f>'[1]borsod'!P52</f>
        <v>1031</v>
      </c>
      <c r="D11" s="23">
        <f>'[1]borsod'!Q52</f>
        <v>10.123723487824037</v>
      </c>
      <c r="E11" s="23">
        <f>'[1]borsod'!R52</f>
        <v>-1.20683579985905</v>
      </c>
      <c r="H11" s="1" t="s">
        <v>19</v>
      </c>
    </row>
    <row r="12" spans="1:5" s="1" customFormat="1" ht="15.75">
      <c r="A12" s="9" t="s">
        <v>16</v>
      </c>
      <c r="B12" s="18">
        <f>'[1]borsod'!$H53</f>
        <v>17122</v>
      </c>
      <c r="C12" s="19">
        <f>'[1]borsod'!P53</f>
        <v>-16</v>
      </c>
      <c r="D12" s="20">
        <f>'[1]borsod'!Q53</f>
        <v>-0.09335978527249722</v>
      </c>
      <c r="E12" s="20">
        <f>'[1]borsod'!R53</f>
        <v>5.789311090515909</v>
      </c>
    </row>
    <row r="13" spans="1:6" s="1" customFormat="1" ht="15.75">
      <c r="A13" s="10" t="s">
        <v>2</v>
      </c>
      <c r="B13" s="21">
        <f>'[1]borsod'!$H54</f>
        <v>31839</v>
      </c>
      <c r="C13" s="22">
        <f>'[1]borsod'!P54</f>
        <v>155</v>
      </c>
      <c r="D13" s="23">
        <f>'[1]borsod'!Q54</f>
        <v>0.48920590834491406</v>
      </c>
      <c r="E13" s="23">
        <f>'[1]borsod'!R54</f>
        <v>1.2690839694656546</v>
      </c>
      <c r="F13" s="2"/>
    </row>
    <row r="14" spans="1:6" s="1" customFormat="1" ht="15.75">
      <c r="A14" s="9" t="s">
        <v>3</v>
      </c>
      <c r="B14" s="18">
        <f>'[1]borsod'!$H55</f>
        <v>26848</v>
      </c>
      <c r="C14" s="19">
        <f>'[1]borsod'!P55</f>
        <v>987</v>
      </c>
      <c r="D14" s="20">
        <f>'[1]borsod'!Q55</f>
        <v>3.816557751053722</v>
      </c>
      <c r="E14" s="20">
        <f>'[1]borsod'!R55</f>
        <v>2.909272107018282</v>
      </c>
      <c r="F14" s="2"/>
    </row>
    <row r="15" spans="1:5" s="1" customFormat="1" ht="15.75">
      <c r="A15" s="10" t="s">
        <v>23</v>
      </c>
      <c r="B15" s="21">
        <f>'[1]borsod'!$H58</f>
        <v>28912</v>
      </c>
      <c r="C15" s="22">
        <f>'[1]borsod'!P58</f>
        <v>129</v>
      </c>
      <c r="D15" s="23">
        <f>'[1]borsod'!Q58</f>
        <v>0.4481812180801228</v>
      </c>
      <c r="E15" s="23">
        <f>'[1]borsod'!R58</f>
        <v>5.027608253414712</v>
      </c>
    </row>
    <row r="16" spans="1:5" s="1" customFormat="1" ht="15.75">
      <c r="A16" s="9" t="s">
        <v>4</v>
      </c>
      <c r="B16" s="18">
        <f>'[1]borsod'!$H59</f>
        <v>1871</v>
      </c>
      <c r="C16" s="19">
        <f>'[1]borsod'!P59</f>
        <v>379</v>
      </c>
      <c r="D16" s="20">
        <f>'[1]borsod'!Q59</f>
        <v>25.40214477211795</v>
      </c>
      <c r="E16" s="20">
        <f>'[1]borsod'!R59</f>
        <v>2.0174482006543</v>
      </c>
    </row>
    <row r="17" spans="1:5" s="1" customFormat="1" ht="15.75">
      <c r="A17" s="10" t="s">
        <v>17</v>
      </c>
      <c r="B17" s="21">
        <f>'[1]borsod'!$H60</f>
        <v>26220</v>
      </c>
      <c r="C17" s="22">
        <f>'[1]borsod'!P60</f>
        <v>492</v>
      </c>
      <c r="D17" s="23">
        <f>'[1]borsod'!Q60</f>
        <v>1.9123134328358162</v>
      </c>
      <c r="E17" s="23">
        <f>'[1]borsod'!R60</f>
        <v>16.57478214476258</v>
      </c>
    </row>
    <row r="18" spans="1:5" s="1" customFormat="1" ht="15.75">
      <c r="A18" s="9" t="s">
        <v>18</v>
      </c>
      <c r="B18" s="18">
        <f>'[1]borsod'!$H63</f>
        <v>28622</v>
      </c>
      <c r="C18" s="19">
        <f>'[1]borsod'!P63</f>
        <v>-106</v>
      </c>
      <c r="D18" s="20">
        <f>'[1]borsod'!Q63</f>
        <v>14.564597499451622</v>
      </c>
      <c r="E18" s="20">
        <f>'[1]borsod'!R63</f>
        <v>-0.05740528128588096</v>
      </c>
    </row>
    <row r="19" spans="1:5" s="1" customFormat="1" ht="15.75">
      <c r="A19" s="10" t="s">
        <v>5</v>
      </c>
      <c r="B19" s="21">
        <f>'[1]borsod'!$H64</f>
        <v>5917</v>
      </c>
      <c r="C19" s="22">
        <f>'[1]borsod'!P64</f>
        <v>-231</v>
      </c>
      <c r="D19" s="23">
        <f>'[1]borsod'!Q64</f>
        <v>-0.3689780005569503</v>
      </c>
      <c r="E19" s="23">
        <f>'[1]borsod'!R64</f>
        <v>7.59745874215254</v>
      </c>
    </row>
    <row r="20" spans="1:5" s="1" customFormat="1" ht="15.75">
      <c r="A20" s="9" t="s">
        <v>6</v>
      </c>
      <c r="B20" s="18">
        <f>'[1]borsod'!$H65</f>
        <v>1344</v>
      </c>
      <c r="C20" s="19">
        <f>'[1]borsod'!P65</f>
        <v>526</v>
      </c>
      <c r="D20" s="20">
        <f>'[1]borsod'!Q65</f>
        <v>-3.757319453480818</v>
      </c>
      <c r="E20" s="20">
        <f>'[1]borsod'!R65</f>
        <v>-10.713746793420853</v>
      </c>
    </row>
    <row r="21" spans="1:5" s="1" customFormat="1" ht="15.75">
      <c r="A21" s="10" t="s">
        <v>7</v>
      </c>
      <c r="B21" s="21">
        <f>'[1]borsod'!$H66</f>
        <v>4775</v>
      </c>
      <c r="C21" s="22">
        <f>'[1]borsod'!P66</f>
        <v>-1166</v>
      </c>
      <c r="D21" s="23">
        <f>'[1]borsod'!Q66</f>
        <v>64.30317848410758</v>
      </c>
      <c r="E21" s="23">
        <f>'[1]borsod'!R66</f>
        <v>-21.311475409836063</v>
      </c>
    </row>
    <row r="22" spans="1:5" s="1" customFormat="1" ht="15.75">
      <c r="A22" s="9" t="s">
        <v>8</v>
      </c>
      <c r="B22" s="18">
        <f>'[1]borsod'!$H67</f>
        <v>4435</v>
      </c>
      <c r="C22" s="19">
        <f>'[1]borsod'!P67</f>
        <v>-675</v>
      </c>
      <c r="D22" s="20">
        <f>'[1]borsod'!Q67</f>
        <v>-19.626325534421824</v>
      </c>
      <c r="E22" s="20">
        <f>'[1]borsod'!R67</f>
        <v>-4.193418940609945</v>
      </c>
    </row>
    <row r="23" spans="1:5" s="1" customFormat="1" ht="15.75">
      <c r="A23" s="10" t="s">
        <v>9</v>
      </c>
      <c r="B23" s="21">
        <f>'[1]borsod'!$H68</f>
        <v>2350</v>
      </c>
      <c r="C23" s="22">
        <f>'[1]borsod'!P68</f>
        <v>-979</v>
      </c>
      <c r="D23" s="23">
        <f>'[1]borsod'!Q68</f>
        <v>-13.209393346379656</v>
      </c>
      <c r="E23" s="23">
        <f>'[1]borsod'!R68</f>
        <v>-15.732471974159225</v>
      </c>
    </row>
    <row r="24" spans="1:5" s="1" customFormat="1" ht="15.75">
      <c r="A24" s="30" t="s">
        <v>28</v>
      </c>
      <c r="B24" s="31">
        <f>'[1]borsod'!$H$61+'[1]borsod'!$H$62</f>
        <v>10506</v>
      </c>
      <c r="C24" s="32">
        <f>'[1]borsod'!P61</f>
        <v>-487</v>
      </c>
      <c r="D24" s="33">
        <f>'[1]borsod'!Q61</f>
        <v>-3.7872307333385176</v>
      </c>
      <c r="E24" s="33">
        <f>'[1]borsod'!R61</f>
        <v>-3.983640081799591</v>
      </c>
    </row>
    <row r="25" spans="1:5" s="1" customFormat="1" ht="40.5" customHeight="1">
      <c r="A25" s="34" t="s">
        <v>29</v>
      </c>
      <c r="B25" s="34"/>
      <c r="C25" s="34"/>
      <c r="D25" s="34"/>
      <c r="E25" s="34"/>
    </row>
    <row r="26" spans="1:5" s="1" customFormat="1" ht="18.75" customHeight="1">
      <c r="A26" s="34" t="s">
        <v>30</v>
      </c>
      <c r="B26" s="34"/>
      <c r="C26" s="34"/>
      <c r="D26" s="34"/>
      <c r="E26" s="34"/>
    </row>
    <row r="27" spans="1:5" s="1" customFormat="1" ht="27" customHeight="1">
      <c r="A27" s="34" t="s">
        <v>31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59" bottom="0.29" header="0.33" footer="0.17"/>
  <pageSetup horizontalDpi="600" verticalDpi="600" orientation="landscape" paperSize="9" scale="98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I14" sqref="I14"/>
    </sheetView>
  </sheetViews>
  <sheetFormatPr defaultColWidth="9.00390625" defaultRowHeight="12.75"/>
  <cols>
    <col min="1" max="1" width="41.6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2" customHeight="1">
      <c r="A1" s="35" t="s">
        <v>25</v>
      </c>
      <c r="B1" s="35"/>
      <c r="C1" s="35"/>
      <c r="D1" s="35"/>
      <c r="E1" s="35"/>
    </row>
    <row r="2" spans="1:5" ht="14.25" customHeight="1">
      <c r="A2" s="36" t="s">
        <v>32</v>
      </c>
      <c r="B2" s="36"/>
      <c r="C2" s="36"/>
      <c r="D2" s="36"/>
      <c r="E2" s="36"/>
    </row>
    <row r="4" spans="1:5" ht="18.75" customHeight="1">
      <c r="A4" s="37" t="s">
        <v>0</v>
      </c>
      <c r="B4" s="45" t="s">
        <v>33</v>
      </c>
      <c r="C4" s="42" t="s">
        <v>12</v>
      </c>
      <c r="D4" s="43"/>
      <c r="E4" s="44"/>
    </row>
    <row r="5" spans="1:5" ht="51" customHeight="1">
      <c r="A5" s="38"/>
      <c r="B5" s="46"/>
      <c r="C5" s="40" t="s">
        <v>14</v>
      </c>
      <c r="D5" s="41"/>
      <c r="E5" s="6" t="s">
        <v>13</v>
      </c>
    </row>
    <row r="6" spans="1:5" ht="21" customHeight="1">
      <c r="A6" s="39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'[1]heves'!$H$50</f>
        <v>15639</v>
      </c>
      <c r="C7" s="12">
        <f>'[1]heves'!P50</f>
        <v>233</v>
      </c>
      <c r="D7" s="13">
        <f>'[1]heves'!Q50</f>
        <v>1.512397767103721</v>
      </c>
      <c r="E7" s="13">
        <f>'[1]heves'!R50</f>
        <v>1.7104578563995858</v>
      </c>
      <c r="F7" s="3"/>
    </row>
    <row r="8" spans="1:5" s="4" customFormat="1" ht="20.25" customHeight="1">
      <c r="A8" s="25" t="s">
        <v>21</v>
      </c>
      <c r="B8" s="14">
        <f>'[1]heves'!$H$49</f>
        <v>11.965570007651111</v>
      </c>
      <c r="C8" s="15" t="str">
        <f>'[1]heves'!P$26</f>
        <v>-</v>
      </c>
      <c r="D8" s="15">
        <f>'[1]heves'!Q49</f>
        <v>0.1999999999999993</v>
      </c>
      <c r="E8" s="15">
        <f>'[1]heves'!R49</f>
        <v>0.1999999999999993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'[1]heves'!$H51</f>
        <v>1694</v>
      </c>
      <c r="C10" s="19">
        <f>'[1]heves'!P51</f>
        <v>292</v>
      </c>
      <c r="D10" s="20">
        <f>'[1]heves'!Q51</f>
        <v>20.827389443651924</v>
      </c>
      <c r="E10" s="20">
        <f>'[1]heves'!R51</f>
        <v>0.3554502369668171</v>
      </c>
    </row>
    <row r="11" spans="1:8" s="1" customFormat="1" ht="15.75">
      <c r="A11" s="10" t="s">
        <v>15</v>
      </c>
      <c r="B11" s="21">
        <f>'[1]heves'!$H52</f>
        <v>2729</v>
      </c>
      <c r="C11" s="22">
        <f>'[1]heves'!P52</f>
        <v>300</v>
      </c>
      <c r="D11" s="23">
        <f>'[1]heves'!Q52</f>
        <v>12.35076163030054</v>
      </c>
      <c r="E11" s="23">
        <f>'[1]heves'!R52</f>
        <v>-2.9861357980803405</v>
      </c>
      <c r="H11" s="1" t="s">
        <v>19</v>
      </c>
    </row>
    <row r="12" spans="1:5" s="1" customFormat="1" ht="15.75">
      <c r="A12" s="9" t="s">
        <v>16</v>
      </c>
      <c r="B12" s="18">
        <f>'[1]heves'!$H53</f>
        <v>4624</v>
      </c>
      <c r="C12" s="19">
        <f>'[1]heves'!P53</f>
        <v>-22</v>
      </c>
      <c r="D12" s="20">
        <f>'[1]heves'!Q53</f>
        <v>-0.47352561343090827</v>
      </c>
      <c r="E12" s="20">
        <f>'[1]heves'!R53</f>
        <v>4.73386183465459</v>
      </c>
    </row>
    <row r="13" spans="1:6" s="1" customFormat="1" ht="15.75">
      <c r="A13" s="10" t="s">
        <v>2</v>
      </c>
      <c r="B13" s="21">
        <f>'[1]heves'!$H54</f>
        <v>8036</v>
      </c>
      <c r="C13" s="22">
        <f>'[1]heves'!P54</f>
        <v>8</v>
      </c>
      <c r="D13" s="23">
        <f>'[1]heves'!Q54</f>
        <v>0.09965122072745203</v>
      </c>
      <c r="E13" s="23">
        <f>'[1]heves'!R54</f>
        <v>0.9928364961669018</v>
      </c>
      <c r="F13" s="2"/>
    </row>
    <row r="14" spans="1:6" s="1" customFormat="1" ht="15.75">
      <c r="A14" s="9" t="s">
        <v>3</v>
      </c>
      <c r="B14" s="18">
        <f>'[1]heves'!$H55</f>
        <v>7603</v>
      </c>
      <c r="C14" s="19">
        <f>'[1]heves'!P55</f>
        <v>225</v>
      </c>
      <c r="D14" s="20">
        <f>'[1]heves'!Q55</f>
        <v>3.049606939550003</v>
      </c>
      <c r="E14" s="20">
        <f>'[1]heves'!R55</f>
        <v>2.4801186143685214</v>
      </c>
      <c r="F14" s="2"/>
    </row>
    <row r="15" spans="1:5" s="1" customFormat="1" ht="15.75">
      <c r="A15" s="10" t="s">
        <v>23</v>
      </c>
      <c r="B15" s="21">
        <f>'[1]heves'!$H58</f>
        <v>7187</v>
      </c>
      <c r="C15" s="22">
        <f>'[1]heves'!P58</f>
        <v>-78</v>
      </c>
      <c r="D15" s="23">
        <f>'[1]heves'!Q58</f>
        <v>-1.0736407432897437</v>
      </c>
      <c r="E15" s="23">
        <f>'[1]heves'!R58</f>
        <v>3.3803222094361445</v>
      </c>
    </row>
    <row r="16" spans="1:5" s="1" customFormat="1" ht="15.75">
      <c r="A16" s="9" t="s">
        <v>4</v>
      </c>
      <c r="B16" s="18">
        <f>'[1]heves'!$H59</f>
        <v>707</v>
      </c>
      <c r="C16" s="19">
        <f>'[1]heves'!P59</f>
        <v>95</v>
      </c>
      <c r="D16" s="20">
        <f>'[1]heves'!Q59</f>
        <v>15.522875816993448</v>
      </c>
      <c r="E16" s="20">
        <f>'[1]heves'!R59</f>
        <v>-2.213001383125871</v>
      </c>
    </row>
    <row r="17" spans="1:5" s="1" customFormat="1" ht="15.75">
      <c r="A17" s="10" t="s">
        <v>17</v>
      </c>
      <c r="B17" s="21">
        <f>'[1]heves'!$H60</f>
        <v>5275</v>
      </c>
      <c r="C17" s="22">
        <f>'[1]heves'!P60</f>
        <v>57</v>
      </c>
      <c r="D17" s="23">
        <f>'[1]heves'!Q60</f>
        <v>1.092372556535068</v>
      </c>
      <c r="E17" s="23">
        <f>'[1]heves'!R60</f>
        <v>22.84583139264089</v>
      </c>
    </row>
    <row r="18" spans="1:5" s="1" customFormat="1" ht="15.75">
      <c r="A18" s="9" t="s">
        <v>18</v>
      </c>
      <c r="B18" s="18">
        <f>'[1]heves'!H63</f>
        <v>5625</v>
      </c>
      <c r="C18" s="19">
        <f>'[1]heves'!P63</f>
        <v>-117</v>
      </c>
      <c r="D18" s="20">
        <f>'[1]heves'!Q63</f>
        <v>-2.03761755485894</v>
      </c>
      <c r="E18" s="20">
        <f>'[1]heves'!R63</f>
        <v>11.962579617834407</v>
      </c>
    </row>
    <row r="19" spans="1:5" s="1" customFormat="1" ht="15.75">
      <c r="A19" s="10" t="s">
        <v>5</v>
      </c>
      <c r="B19" s="21">
        <f>'[1]heves'!H64</f>
        <v>1890</v>
      </c>
      <c r="C19" s="22">
        <f>'[1]heves'!P64</f>
        <v>255</v>
      </c>
      <c r="D19" s="23">
        <f>'[1]heves'!Q64</f>
        <v>15.596330275229349</v>
      </c>
      <c r="E19" s="23">
        <f>'[1]heves'!R64</f>
        <v>-15.625</v>
      </c>
    </row>
    <row r="20" spans="1:5" s="1" customFormat="1" ht="15.75">
      <c r="A20" s="9" t="s">
        <v>6</v>
      </c>
      <c r="B20" s="18">
        <f>'[1]heves'!H65</f>
        <v>397</v>
      </c>
      <c r="C20" s="19">
        <f>'[1]heves'!P65</f>
        <v>198</v>
      </c>
      <c r="D20" s="20">
        <f>'[1]heves'!Q65</f>
        <v>99.49748743718595</v>
      </c>
      <c r="E20" s="20">
        <f>'[1]heves'!R65</f>
        <v>-21.230158730158735</v>
      </c>
    </row>
    <row r="21" spans="1:5" s="1" customFormat="1" ht="15.75">
      <c r="A21" s="10" t="s">
        <v>7</v>
      </c>
      <c r="B21" s="21">
        <f>'[1]heves'!H66</f>
        <v>1657</v>
      </c>
      <c r="C21" s="22">
        <f>'[1]heves'!P66</f>
        <v>-641</v>
      </c>
      <c r="D21" s="23">
        <f>'[1]heves'!Q66</f>
        <v>-27.893820713664056</v>
      </c>
      <c r="E21" s="23">
        <f>'[1]heves'!R66</f>
        <v>-9.601745771958534</v>
      </c>
    </row>
    <row r="22" spans="1:5" s="1" customFormat="1" ht="15.75">
      <c r="A22" s="9" t="s">
        <v>8</v>
      </c>
      <c r="B22" s="18">
        <f>'[1]heves'!H67</f>
        <v>1914</v>
      </c>
      <c r="C22" s="19">
        <f>'[1]heves'!P67</f>
        <v>-468</v>
      </c>
      <c r="D22" s="20">
        <f>'[1]heves'!Q67</f>
        <v>-19.647355163727966</v>
      </c>
      <c r="E22" s="20">
        <f>'[1]heves'!R67</f>
        <v>-4.060150375939855</v>
      </c>
    </row>
    <row r="23" spans="1:5" s="1" customFormat="1" ht="15.75">
      <c r="A23" s="10" t="s">
        <v>9</v>
      </c>
      <c r="B23" s="21">
        <f>'[1]heves'!H68</f>
        <v>1065</v>
      </c>
      <c r="C23" s="22">
        <f>'[1]heves'!P68</f>
        <v>-784</v>
      </c>
      <c r="D23" s="23">
        <f>'[1]heves'!Q68</f>
        <v>-42.40129799891833</v>
      </c>
      <c r="E23" s="23">
        <f>'[1]heves'!R68</f>
        <v>-14.731785428342675</v>
      </c>
    </row>
    <row r="24" spans="1:5" s="1" customFormat="1" ht="15.75">
      <c r="A24" s="30" t="s">
        <v>28</v>
      </c>
      <c r="B24" s="31">
        <f>'[1]heves'!$H$61+'[1]heves'!$H$62</f>
        <v>4463</v>
      </c>
      <c r="C24" s="32">
        <f>'[1]heves'!P61</f>
        <v>233</v>
      </c>
      <c r="D24" s="33">
        <f>'[1]heves'!Q61</f>
        <v>5.508274231678487</v>
      </c>
      <c r="E24" s="33">
        <f>'[1]heves'!R61</f>
        <v>4.979696516349647</v>
      </c>
    </row>
    <row r="25" spans="1:5" s="1" customFormat="1" ht="40.5" customHeight="1">
      <c r="A25" s="34" t="s">
        <v>29</v>
      </c>
      <c r="B25" s="34"/>
      <c r="C25" s="34"/>
      <c r="D25" s="34"/>
      <c r="E25" s="34"/>
    </row>
    <row r="26" spans="1:5" s="1" customFormat="1" ht="18.75" customHeight="1">
      <c r="A26" s="34" t="s">
        <v>30</v>
      </c>
      <c r="B26" s="34"/>
      <c r="C26" s="34"/>
      <c r="D26" s="34"/>
      <c r="E26" s="34"/>
    </row>
    <row r="27" spans="1:5" s="1" customFormat="1" ht="27" customHeight="1">
      <c r="A27" s="34" t="s">
        <v>31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9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C20" sqref="C20"/>
    </sheetView>
  </sheetViews>
  <sheetFormatPr defaultColWidth="9.00390625" defaultRowHeight="12.75"/>
  <cols>
    <col min="1" max="1" width="45.1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7.25" customHeight="1">
      <c r="A1" s="35" t="s">
        <v>24</v>
      </c>
      <c r="B1" s="35"/>
      <c r="C1" s="35"/>
      <c r="D1" s="35"/>
      <c r="E1" s="35"/>
    </row>
    <row r="2" spans="1:5" ht="15.75">
      <c r="A2" s="47" t="s">
        <v>32</v>
      </c>
      <c r="B2" s="47"/>
      <c r="C2" s="47"/>
      <c r="D2" s="47"/>
      <c r="E2" s="47"/>
    </row>
    <row r="4" spans="1:5" ht="18.75" customHeight="1">
      <c r="A4" s="37" t="s">
        <v>0</v>
      </c>
      <c r="B4" s="45" t="s">
        <v>33</v>
      </c>
      <c r="C4" s="42" t="s">
        <v>12</v>
      </c>
      <c r="D4" s="43"/>
      <c r="E4" s="44"/>
    </row>
    <row r="5" spans="1:5" ht="51" customHeight="1">
      <c r="A5" s="38"/>
      <c r="B5" s="46"/>
      <c r="C5" s="40" t="s">
        <v>14</v>
      </c>
      <c r="D5" s="41"/>
      <c r="E5" s="6" t="s">
        <v>13</v>
      </c>
    </row>
    <row r="6" spans="1:5" ht="21" customHeight="1">
      <c r="A6" s="39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20</v>
      </c>
      <c r="B7" s="11">
        <f>'[1]nograd'!$H$50</f>
        <v>15656</v>
      </c>
      <c r="C7" s="12">
        <f>'[1]nograd'!P50</f>
        <v>261</v>
      </c>
      <c r="D7" s="13">
        <f>'[1]nograd'!Q50</f>
        <v>1.6953556349464094</v>
      </c>
      <c r="E7" s="13">
        <f>'[1]nograd'!R50</f>
        <v>4.151144225651947</v>
      </c>
      <c r="F7" s="3"/>
    </row>
    <row r="8" spans="1:5" s="4" customFormat="1" ht="20.25" customHeight="1">
      <c r="A8" s="25" t="s">
        <v>21</v>
      </c>
      <c r="B8" s="14">
        <f>'[1]nograd'!$H$49</f>
        <v>17.017391304347825</v>
      </c>
      <c r="C8" s="15" t="str">
        <f>'[1]nograd'!P$26</f>
        <v>-</v>
      </c>
      <c r="D8" s="15">
        <f>'[1]nograd'!Q49</f>
        <v>0.3000000000000007</v>
      </c>
      <c r="E8" s="15">
        <f>'[1]nograd'!R49</f>
        <v>0</v>
      </c>
    </row>
    <row r="9" spans="1:5" s="4" customFormat="1" ht="17.25" customHeight="1">
      <c r="A9" s="8" t="s">
        <v>22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'[1]nograd'!$H51</f>
        <v>1886</v>
      </c>
      <c r="C10" s="19">
        <f>'[1]nograd'!P51</f>
        <v>325</v>
      </c>
      <c r="D10" s="20">
        <f>'[1]nograd'!Q51</f>
        <v>20.819987187700193</v>
      </c>
      <c r="E10" s="20">
        <f>'[1]nograd'!R51</f>
        <v>9.460243760882193</v>
      </c>
    </row>
    <row r="11" spans="1:8" s="1" customFormat="1" ht="15.75">
      <c r="A11" s="10" t="s">
        <v>15</v>
      </c>
      <c r="B11" s="21">
        <f>'[1]nograd'!$H52</f>
        <v>2703</v>
      </c>
      <c r="C11" s="22">
        <f>'[1]nograd'!P52</f>
        <v>293</v>
      </c>
      <c r="D11" s="23">
        <f>'[1]nograd'!Q52</f>
        <v>12.157676348547724</v>
      </c>
      <c r="E11" s="23">
        <f>'[1]nograd'!R52</f>
        <v>3.0892448512585844</v>
      </c>
      <c r="H11" s="1" t="s">
        <v>19</v>
      </c>
    </row>
    <row r="12" spans="1:5" s="1" customFormat="1" ht="15.75">
      <c r="A12" s="9" t="s">
        <v>16</v>
      </c>
      <c r="B12" s="18">
        <f>'[1]nograd'!$H53</f>
        <v>5071</v>
      </c>
      <c r="C12" s="19">
        <f>'[1]nograd'!P53</f>
        <v>-52</v>
      </c>
      <c r="D12" s="20">
        <f>'[1]nograd'!Q53</f>
        <v>-1.0150302557095472</v>
      </c>
      <c r="E12" s="20">
        <f>'[1]nograd'!R53</f>
        <v>6.712962962962948</v>
      </c>
    </row>
    <row r="13" spans="1:6" s="1" customFormat="1" ht="15.75">
      <c r="A13" s="10" t="s">
        <v>2</v>
      </c>
      <c r="B13" s="21">
        <f>'[1]nograd'!$H54</f>
        <v>8242</v>
      </c>
      <c r="C13" s="22">
        <f>'[1]nograd'!P54</f>
        <v>4</v>
      </c>
      <c r="D13" s="23">
        <f>'[1]nograd'!Q54</f>
        <v>0.04855547462976517</v>
      </c>
      <c r="E13" s="23">
        <f>'[1]nograd'!R54</f>
        <v>4.980257292064707</v>
      </c>
      <c r="F13" s="2"/>
    </row>
    <row r="14" spans="1:6" s="1" customFormat="1" ht="15.75">
      <c r="A14" s="9" t="s">
        <v>3</v>
      </c>
      <c r="B14" s="18">
        <f>'[1]nograd'!$H55</f>
        <v>7414</v>
      </c>
      <c r="C14" s="19">
        <f>'[1]nograd'!P55</f>
        <v>257</v>
      </c>
      <c r="D14" s="20">
        <f>'[1]nograd'!Q55</f>
        <v>3.590890037725302</v>
      </c>
      <c r="E14" s="20">
        <f>'[1]nograd'!R55</f>
        <v>3.2446734438100577</v>
      </c>
      <c r="F14" s="2"/>
    </row>
    <row r="15" spans="1:5" s="1" customFormat="1" ht="15.75">
      <c r="A15" s="10" t="s">
        <v>23</v>
      </c>
      <c r="B15" s="21">
        <f>'[1]nograd'!$H58</f>
        <v>7606</v>
      </c>
      <c r="C15" s="22">
        <f>'[1]nograd'!P58</f>
        <v>-73</v>
      </c>
      <c r="D15" s="23">
        <f>'[1]nograd'!Q58</f>
        <v>-0.9506446151842738</v>
      </c>
      <c r="E15" s="23">
        <f>'[1]nograd'!R58</f>
        <v>5.0407402292500905</v>
      </c>
    </row>
    <row r="16" spans="1:5" s="1" customFormat="1" ht="15.75">
      <c r="A16" s="9" t="s">
        <v>4</v>
      </c>
      <c r="B16" s="18">
        <f>'[1]nograd'!$H59</f>
        <v>416</v>
      </c>
      <c r="C16" s="19">
        <f>'[1]nograd'!P59</f>
        <v>81</v>
      </c>
      <c r="D16" s="20">
        <f>'[1]nograd'!Q59</f>
        <v>24.17910447761193</v>
      </c>
      <c r="E16" s="20">
        <f>'[1]nograd'!R59</f>
        <v>8.051948051948045</v>
      </c>
    </row>
    <row r="17" spans="1:5" s="1" customFormat="1" ht="15.75">
      <c r="A17" s="10" t="s">
        <v>17</v>
      </c>
      <c r="B17" s="21">
        <f>'[1]nograd'!$H60</f>
        <v>6355</v>
      </c>
      <c r="C17" s="22">
        <f>'[1]nograd'!P60</f>
        <v>56</v>
      </c>
      <c r="D17" s="23">
        <f>'[1]nograd'!Q60</f>
        <v>0.8890300047626596</v>
      </c>
      <c r="E17" s="23">
        <f>'[1]nograd'!R60</f>
        <v>19.589762890477985</v>
      </c>
    </row>
    <row r="18" spans="1:5" s="1" customFormat="1" ht="15.75">
      <c r="A18" s="9" t="s">
        <v>18</v>
      </c>
      <c r="B18" s="18">
        <f>'[1]nograd'!$H63</f>
        <v>6348</v>
      </c>
      <c r="C18" s="19">
        <f>'[1]nograd'!P63</f>
        <v>-37</v>
      </c>
      <c r="D18" s="20">
        <f>'[1]nograd'!Q63</f>
        <v>-0.5794831636648468</v>
      </c>
      <c r="E18" s="20">
        <f>'[1]nograd'!R63</f>
        <v>7.904130545639987</v>
      </c>
    </row>
    <row r="19" spans="1:5" s="1" customFormat="1" ht="15.75">
      <c r="A19" s="10" t="s">
        <v>5</v>
      </c>
      <c r="B19" s="21">
        <f>'[1]nograd'!$H64</f>
        <v>1696</v>
      </c>
      <c r="C19" s="22">
        <f>'[1]nograd'!P64</f>
        <v>153</v>
      </c>
      <c r="D19" s="23">
        <f>'[1]nograd'!Q64</f>
        <v>9.91574854180169</v>
      </c>
      <c r="E19" s="23">
        <f>'[1]nograd'!R64</f>
        <v>1.8007202881152438</v>
      </c>
    </row>
    <row r="20" spans="1:5" s="1" customFormat="1" ht="15.75">
      <c r="A20" s="9" t="s">
        <v>6</v>
      </c>
      <c r="B20" s="18">
        <f>'[1]nograd'!$H65</f>
        <v>370</v>
      </c>
      <c r="C20" s="19">
        <f>'[1]nograd'!P65</f>
        <v>184</v>
      </c>
      <c r="D20" s="20">
        <f>'[1]nograd'!Q65</f>
        <v>98.92473118279571</v>
      </c>
      <c r="E20" s="20">
        <f>'[1]nograd'!R65</f>
        <v>-1.3333333333333286</v>
      </c>
    </row>
    <row r="21" spans="1:5" s="1" customFormat="1" ht="15.75">
      <c r="A21" s="10" t="s">
        <v>7</v>
      </c>
      <c r="B21" s="21">
        <f>'[1]nograd'!$H66</f>
        <v>1435</v>
      </c>
      <c r="C21" s="22">
        <f>'[1]nograd'!P66</f>
        <v>-557</v>
      </c>
      <c r="D21" s="23">
        <f>'[1]nograd'!Q66</f>
        <v>-27.96184738955823</v>
      </c>
      <c r="E21" s="23">
        <f>'[1]nograd'!R66</f>
        <v>-3.8203753351206444</v>
      </c>
    </row>
    <row r="22" spans="1:5" s="1" customFormat="1" ht="15.75">
      <c r="A22" s="9" t="s">
        <v>8</v>
      </c>
      <c r="B22" s="18">
        <f>'[1]nograd'!$H67</f>
        <v>1610</v>
      </c>
      <c r="C22" s="19">
        <f>'[1]nograd'!P67</f>
        <v>-12</v>
      </c>
      <c r="D22" s="20">
        <f>'[1]nograd'!Q67</f>
        <v>-0.739827373612826</v>
      </c>
      <c r="E22" s="20">
        <f>'[1]nograd'!R67</f>
        <v>-7.311456534254461</v>
      </c>
    </row>
    <row r="23" spans="1:5" s="1" customFormat="1" ht="15.75">
      <c r="A23" s="10" t="s">
        <v>9</v>
      </c>
      <c r="B23" s="21">
        <f>'[1]nograd'!$H68</f>
        <v>938</v>
      </c>
      <c r="C23" s="22">
        <f>'[1]nograd'!P68</f>
        <v>-235</v>
      </c>
      <c r="D23" s="23">
        <f>'[1]nograd'!Q68</f>
        <v>-20.03410059676044</v>
      </c>
      <c r="E23" s="23">
        <f>'[1]nograd'!R68</f>
        <v>19.94884910485935</v>
      </c>
    </row>
    <row r="24" spans="1:5" s="1" customFormat="1" ht="15.75">
      <c r="A24" s="30" t="s">
        <v>28</v>
      </c>
      <c r="B24" s="31">
        <f>'[1]nograd'!$H$61+'[1]nograd'!$H$62</f>
        <v>3275</v>
      </c>
      <c r="C24" s="32">
        <f>'[1]nograd'!P61</f>
        <v>127</v>
      </c>
      <c r="D24" s="33">
        <f>'[1]nograd'!Q61</f>
        <v>4.03430749682338</v>
      </c>
      <c r="E24" s="33">
        <f>'[1]nograd'!R61</f>
        <v>3.7944427845832087</v>
      </c>
    </row>
    <row r="25" spans="1:5" s="1" customFormat="1" ht="40.5" customHeight="1">
      <c r="A25" s="34" t="s">
        <v>29</v>
      </c>
      <c r="B25" s="34"/>
      <c r="C25" s="34"/>
      <c r="D25" s="34"/>
      <c r="E25" s="34"/>
    </row>
    <row r="26" spans="1:5" s="1" customFormat="1" ht="18.75" customHeight="1">
      <c r="A26" s="34" t="s">
        <v>30</v>
      </c>
      <c r="B26" s="34"/>
      <c r="C26" s="34"/>
      <c r="D26" s="34"/>
      <c r="E26" s="34"/>
    </row>
    <row r="27" spans="1:5" s="1" customFormat="1" ht="27" customHeight="1">
      <c r="A27" s="34" t="s">
        <v>31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8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Rendszergazda</cp:lastModifiedBy>
  <cp:lastPrinted>2008-03-12T14:49:59Z</cp:lastPrinted>
  <dcterms:created xsi:type="dcterms:W3CDTF">2004-01-06T12:55:08Z</dcterms:created>
  <dcterms:modified xsi:type="dcterms:W3CDTF">2008-08-19T12:07:22Z</dcterms:modified>
  <cp:category/>
  <cp:version/>
  <cp:contentType/>
  <cp:contentStatus/>
</cp:coreProperties>
</file>