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'borsod'!$A$1:$E$27</definedName>
    <definedName name="_xlnm.Print_Area" localSheetId="2">'heves'!$A$1:$E$27</definedName>
    <definedName name="_xlnm.Print_Area" localSheetId="3">'nograd'!$A$1:$E$27</definedName>
    <definedName name="_xlnm.Print_Area" localSheetId="0">'regio'!$A$1:$E$27</definedName>
  </definedNames>
  <calcPr fullCalcOnLoad="1"/>
</workbook>
</file>

<file path=xl/sharedStrings.xml><?xml version="1.0" encoding="utf-8"?>
<sst xmlns="http://schemas.openxmlformats.org/spreadsheetml/2006/main" count="132" uniqueCount="34">
  <si>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</si>
  <si>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</si>
  <si>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</si>
  <si>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</si>
  <si>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</si>
  <si>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</si>
  <si>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</si>
  <si>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</si>
  <si>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</si>
  <si>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</si>
  <si>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</si>
  <si>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</si>
  <si>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</si>
  <si>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</si>
  <si>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</si>
  <si>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</si>
  <si>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45 éves és idősebb</t>
  </si>
  <si>
    <t xml:space="preserve">   tartósan nyilvántartott álláskereső**</t>
  </si>
  <si>
    <t xml:space="preserve">   rendszeres szociális segélyben részesül</t>
  </si>
  <si>
    <t xml:space="preserve">                    </t>
  </si>
  <si>
    <t>Regisztrált álláskeresők összesen, fő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</si>
  <si>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</si>
  <si>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</si>
  <si>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</si>
  <si>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</si>
  <si>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</si>
  <si>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</si>
  <si>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</si>
  <si>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Álláskeresési támogatásban részesültek***</t>
  </si>
  <si>
    <t xml:space="preserve">*A munkanélküliségi arány a nyilvántartott álláskeresők gazdaságilag aktív népességen belüli aránya. A megyei és a régiós arányokat a gazdaságilag aktív népesség 2007. év eleji létszámával (Borsod: 299,5 ezer fő, Heves: 130,7 ezer fő, Nógrád: 92 ezer fő, illetve a régió: 522,2 ezer fő) számítottuk. A változás százalékpontban értendő. </t>
  </si>
  <si>
    <t>** Legalább egy éve minden hónapban szerepeltek a regisztrált álláskeresők között.</t>
  </si>
  <si>
    <t>*** A különféle álláskeresési - beleértve a munkanélküli járadékot, a nyugdíj előtti segélyt és álláskeresést ösztönző juttatást is - ellátásban részesülők zárónapi számát tartalmazza.</t>
  </si>
  <si>
    <t>2008. augusztus</t>
  </si>
  <si>
    <t>2008.            augusztus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</si>
</sst>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4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/>
    </xf>
    <xf numFmtId="3" fontId="9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49">
          <cell r="I49">
            <v>19.76026711185309</v>
          </cell>
          <cell r="Q49">
            <v>0.1999999999999993</v>
          </cell>
          <cell r="R49">
            <v>0</v>
          </cell>
        </row>
        <row r="50">
          <cell r="I50">
            <v>59182</v>
          </cell>
          <cell r="P50">
            <v>495</v>
          </cell>
          <cell r="Q50">
            <v>0.8434576652410328</v>
          </cell>
          <cell r="R50">
            <v>2.1700474751834378</v>
          </cell>
        </row>
        <row r="51">
          <cell r="I51">
            <v>7672</v>
          </cell>
          <cell r="P51">
            <v>231</v>
          </cell>
          <cell r="Q51">
            <v>3.104421448729994</v>
          </cell>
          <cell r="R51">
            <v>-1.0192233260224413</v>
          </cell>
        </row>
        <row r="52">
          <cell r="I52">
            <v>11420</v>
          </cell>
          <cell r="P52">
            <v>205</v>
          </cell>
          <cell r="Q52">
            <v>1.827909050378949</v>
          </cell>
          <cell r="R52">
            <v>-1.1341009436412435</v>
          </cell>
        </row>
        <row r="53">
          <cell r="I53">
            <v>17211</v>
          </cell>
          <cell r="P53">
            <v>89</v>
          </cell>
          <cell r="Q53">
            <v>0.5197990888914887</v>
          </cell>
          <cell r="R53">
            <v>5.946445060018462</v>
          </cell>
        </row>
        <row r="54">
          <cell r="I54">
            <v>31927</v>
          </cell>
          <cell r="P54">
            <v>88</v>
          </cell>
          <cell r="Q54">
            <v>0.27639059015672274</v>
          </cell>
          <cell r="R54">
            <v>1.445729537366546</v>
          </cell>
        </row>
        <row r="55">
          <cell r="I55">
            <v>27255</v>
          </cell>
          <cell r="P55">
            <v>407</v>
          </cell>
          <cell r="Q55">
            <v>1.5159415971394594</v>
          </cell>
          <cell r="R55">
            <v>3.0317922352852236</v>
          </cell>
        </row>
        <row r="58">
          <cell r="I58">
            <v>29012</v>
          </cell>
          <cell r="P58">
            <v>100</v>
          </cell>
          <cell r="Q58">
            <v>0.34587714443830464</v>
          </cell>
          <cell r="R58">
            <v>5.03222069364999</v>
          </cell>
        </row>
        <row r="59">
          <cell r="I59">
            <v>2062</v>
          </cell>
          <cell r="P59">
            <v>191</v>
          </cell>
          <cell r="Q59">
            <v>10.208444681988254</v>
          </cell>
          <cell r="R59">
            <v>2.638128422100536</v>
          </cell>
        </row>
        <row r="60">
          <cell r="I60">
            <v>26209</v>
          </cell>
          <cell r="P60">
            <v>-11</v>
          </cell>
          <cell r="Q60">
            <v>-0.041952707856594884</v>
          </cell>
          <cell r="R60">
            <v>13.150282778569263</v>
          </cell>
        </row>
        <row r="61">
          <cell r="I61">
            <v>64</v>
          </cell>
          <cell r="P61">
            <v>-82</v>
          </cell>
          <cell r="Q61">
            <v>-0.7805063773082048</v>
          </cell>
          <cell r="R61">
            <v>-0.7811011621261192</v>
          </cell>
        </row>
        <row r="62">
          <cell r="I62">
            <v>10360</v>
          </cell>
        </row>
        <row r="63">
          <cell r="I63">
            <v>28641</v>
          </cell>
          <cell r="P63">
            <v>19</v>
          </cell>
          <cell r="Q63">
            <v>0.06638250296975912</v>
          </cell>
          <cell r="R63">
            <v>6.361408199643506</v>
          </cell>
        </row>
        <row r="64">
          <cell r="I64">
            <v>4977</v>
          </cell>
          <cell r="P64">
            <v>-940</v>
          </cell>
          <cell r="Q64">
            <v>-15.886428933581215</v>
          </cell>
          <cell r="R64">
            <v>8.596988871917958</v>
          </cell>
        </row>
        <row r="65">
          <cell r="I65">
            <v>723</v>
          </cell>
          <cell r="P65">
            <v>-621</v>
          </cell>
          <cell r="Q65">
            <v>-46.20535714285714</v>
          </cell>
          <cell r="R65">
            <v>-13.620071684587813</v>
          </cell>
        </row>
        <row r="66">
          <cell r="I66">
            <v>4482</v>
          </cell>
          <cell r="P66">
            <v>-293</v>
          </cell>
          <cell r="Q66">
            <v>-6.136125654450268</v>
          </cell>
          <cell r="R66">
            <v>7.045617387150699</v>
          </cell>
        </row>
        <row r="67">
          <cell r="I67">
            <v>3931</v>
          </cell>
          <cell r="P67">
            <v>-504</v>
          </cell>
          <cell r="Q67">
            <v>-11.364148816234504</v>
          </cell>
          <cell r="R67">
            <v>-2.23824919174335</v>
          </cell>
        </row>
        <row r="68">
          <cell r="I68">
            <v>2352</v>
          </cell>
          <cell r="P68">
            <v>2</v>
          </cell>
          <cell r="Q68">
            <v>0.0851063829787222</v>
          </cell>
          <cell r="R68">
            <v>17.13147410358566</v>
          </cell>
        </row>
      </sheetData>
      <sheetData sheetId="1">
        <row r="26">
          <cell r="P26" t="str">
            <v>-</v>
          </cell>
        </row>
        <row r="49">
          <cell r="I49">
            <v>12.154552410099466</v>
          </cell>
          <cell r="Q49">
            <v>0.1999999999999993</v>
          </cell>
          <cell r="R49">
            <v>0.1999999999999993</v>
          </cell>
        </row>
        <row r="50">
          <cell r="I50">
            <v>15886</v>
          </cell>
          <cell r="P50">
            <v>247</v>
          </cell>
          <cell r="Q50">
            <v>1.5793848711554546</v>
          </cell>
          <cell r="R50">
            <v>1.892117247129761</v>
          </cell>
        </row>
        <row r="51">
          <cell r="I51">
            <v>1774</v>
          </cell>
          <cell r="P51">
            <v>80</v>
          </cell>
          <cell r="Q51">
            <v>4.722550177095641</v>
          </cell>
          <cell r="R51">
            <v>-0.3370786516854025</v>
          </cell>
        </row>
        <row r="52">
          <cell r="I52">
            <v>2800</v>
          </cell>
          <cell r="P52">
            <v>71</v>
          </cell>
          <cell r="Q52">
            <v>2.6016855991205574</v>
          </cell>
          <cell r="R52">
            <v>-2.200488997555013</v>
          </cell>
        </row>
        <row r="53">
          <cell r="I53">
            <v>4682</v>
          </cell>
          <cell r="P53">
            <v>58</v>
          </cell>
          <cell r="Q53">
            <v>1.2543252595155678</v>
          </cell>
          <cell r="R53">
            <v>5.213483146067418</v>
          </cell>
        </row>
        <row r="54">
          <cell r="I54">
            <v>8109</v>
          </cell>
          <cell r="P54">
            <v>73</v>
          </cell>
          <cell r="Q54">
            <v>0.9084121453459346</v>
          </cell>
          <cell r="R54">
            <v>1.910267688827446</v>
          </cell>
        </row>
        <row r="55">
          <cell r="I55">
            <v>7777</v>
          </cell>
          <cell r="P55">
            <v>174</v>
          </cell>
          <cell r="Q55">
            <v>2.2885703011968843</v>
          </cell>
          <cell r="R55">
            <v>1.8731988472622447</v>
          </cell>
        </row>
        <row r="58">
          <cell r="I58">
            <v>7254</v>
          </cell>
          <cell r="P58">
            <v>67</v>
          </cell>
          <cell r="Q58">
            <v>0.9322387644357804</v>
          </cell>
          <cell r="R58">
            <v>3.6878216123499072</v>
          </cell>
        </row>
        <row r="59">
          <cell r="I59">
            <v>785</v>
          </cell>
          <cell r="P59">
            <v>78</v>
          </cell>
          <cell r="Q59">
            <v>11.032531824611041</v>
          </cell>
          <cell r="R59">
            <v>-2.1197007481296737</v>
          </cell>
        </row>
        <row r="60">
          <cell r="I60">
            <v>5362</v>
          </cell>
          <cell r="P60">
            <v>87</v>
          </cell>
          <cell r="Q60">
            <v>1.649289099526058</v>
          </cell>
          <cell r="R60">
            <v>20.95646289194677</v>
          </cell>
        </row>
        <row r="61">
          <cell r="I61">
            <v>28</v>
          </cell>
          <cell r="P61">
            <v>-13</v>
          </cell>
          <cell r="Q61">
            <v>-0.29128388976025094</v>
          </cell>
          <cell r="R61">
            <v>-0.2827316224445411</v>
          </cell>
        </row>
        <row r="62">
          <cell r="I62">
            <v>4422</v>
          </cell>
        </row>
        <row r="63">
          <cell r="I63">
            <v>5636</v>
          </cell>
          <cell r="P63">
            <v>11</v>
          </cell>
          <cell r="Q63">
            <v>0.1955555555555435</v>
          </cell>
          <cell r="R63">
            <v>10.661692519143926</v>
          </cell>
        </row>
        <row r="64">
          <cell r="I64">
            <v>1810</v>
          </cell>
          <cell r="P64">
            <v>-80</v>
          </cell>
          <cell r="Q64">
            <v>-4.232804232804227</v>
          </cell>
          <cell r="R64">
            <v>8.578284343131372</v>
          </cell>
        </row>
        <row r="65">
          <cell r="I65">
            <v>307</v>
          </cell>
          <cell r="P65">
            <v>-90</v>
          </cell>
          <cell r="Q65">
            <v>-22.67002518891688</v>
          </cell>
          <cell r="R65">
            <v>0.6557377049180246</v>
          </cell>
        </row>
        <row r="66">
          <cell r="I66">
            <v>1563</v>
          </cell>
          <cell r="P66">
            <v>-94</v>
          </cell>
          <cell r="Q66">
            <v>-5.672902836451428</v>
          </cell>
          <cell r="R66">
            <v>7.644628099173545</v>
          </cell>
        </row>
        <row r="67">
          <cell r="I67">
            <v>1655</v>
          </cell>
          <cell r="P67">
            <v>-259</v>
          </cell>
          <cell r="Q67">
            <v>-13.531870428422152</v>
          </cell>
          <cell r="R67">
            <v>4.6805819101834345</v>
          </cell>
        </row>
        <row r="68">
          <cell r="I68">
            <v>1057</v>
          </cell>
          <cell r="P68">
            <v>-8</v>
          </cell>
          <cell r="Q68">
            <v>-0.7511737089201773</v>
          </cell>
          <cell r="R68">
            <v>9.081527347781233</v>
          </cell>
        </row>
      </sheetData>
      <sheetData sheetId="2">
        <row r="26">
          <cell r="P26" t="str">
            <v>-</v>
          </cell>
        </row>
        <row r="49">
          <cell r="I49">
            <v>17.290217391304346</v>
          </cell>
          <cell r="Q49">
            <v>0.3000000000000007</v>
          </cell>
          <cell r="R49">
            <v>0</v>
          </cell>
        </row>
        <row r="50">
          <cell r="I50">
            <v>15907</v>
          </cell>
          <cell r="P50">
            <v>251</v>
          </cell>
          <cell r="Q50">
            <v>1.6032192130812462</v>
          </cell>
          <cell r="R50">
            <v>3.818039420441181</v>
          </cell>
        </row>
        <row r="51">
          <cell r="I51">
            <v>1928</v>
          </cell>
          <cell r="P51">
            <v>42</v>
          </cell>
          <cell r="Q51">
            <v>2.2269353128313867</v>
          </cell>
          <cell r="R51">
            <v>7.769703745108984</v>
          </cell>
        </row>
        <row r="52">
          <cell r="I52">
            <v>2800</v>
          </cell>
          <cell r="P52">
            <v>97</v>
          </cell>
          <cell r="Q52">
            <v>3.5886052534221307</v>
          </cell>
          <cell r="R52">
            <v>4.399701715137951</v>
          </cell>
        </row>
        <row r="53">
          <cell r="I53">
            <v>5104</v>
          </cell>
          <cell r="P53">
            <v>33</v>
          </cell>
          <cell r="Q53">
            <v>0.650759219088954</v>
          </cell>
          <cell r="R53">
            <v>5.958065185800294</v>
          </cell>
        </row>
        <row r="54">
          <cell r="I54">
            <v>8329</v>
          </cell>
          <cell r="P54">
            <v>87</v>
          </cell>
          <cell r="Q54">
            <v>1.055569036641586</v>
          </cell>
          <cell r="R54">
            <v>4.8992443324937085</v>
          </cell>
        </row>
        <row r="55">
          <cell r="I55">
            <v>7578</v>
          </cell>
          <cell r="P55">
            <v>164</v>
          </cell>
          <cell r="Q55">
            <v>2.2120312921500016</v>
          </cell>
          <cell r="R55">
            <v>2.655107017068545</v>
          </cell>
        </row>
        <row r="58">
          <cell r="I58">
            <v>7708</v>
          </cell>
          <cell r="P58">
            <v>102</v>
          </cell>
          <cell r="Q58">
            <v>1.3410465422035287</v>
          </cell>
          <cell r="R58">
            <v>4.942137508509177</v>
          </cell>
        </row>
        <row r="59">
          <cell r="I59">
            <v>444</v>
          </cell>
          <cell r="P59">
            <v>28</v>
          </cell>
          <cell r="Q59">
            <v>6.730769230769226</v>
          </cell>
          <cell r="R59">
            <v>-1.7699115044247833</v>
          </cell>
        </row>
        <row r="60">
          <cell r="I60">
            <v>6385</v>
          </cell>
          <cell r="P60">
            <v>30</v>
          </cell>
          <cell r="Q60">
            <v>0.47206923682139745</v>
          </cell>
          <cell r="R60">
            <v>15.880217785843925</v>
          </cell>
        </row>
        <row r="61">
          <cell r="I61">
            <v>27</v>
          </cell>
          <cell r="P61">
            <v>-12</v>
          </cell>
          <cell r="Q61">
            <v>-0.366412213740458</v>
          </cell>
          <cell r="R61">
            <v>-0.3612281757977122</v>
          </cell>
        </row>
        <row r="62">
          <cell r="I62">
            <v>3236</v>
          </cell>
        </row>
        <row r="63">
          <cell r="I63">
            <v>6496</v>
          </cell>
          <cell r="P63">
            <v>148</v>
          </cell>
          <cell r="Q63">
            <v>2.3314429741650997</v>
          </cell>
          <cell r="R63">
            <v>7.9787234042553195</v>
          </cell>
        </row>
        <row r="64">
          <cell r="I64">
            <v>1621</v>
          </cell>
          <cell r="P64">
            <v>-75</v>
          </cell>
          <cell r="Q64">
            <v>-4.422169811320757</v>
          </cell>
          <cell r="R64">
            <v>15.046132008516679</v>
          </cell>
        </row>
        <row r="65">
          <cell r="I65">
            <v>202</v>
          </cell>
          <cell r="P65">
            <v>-168</v>
          </cell>
          <cell r="Q65">
            <v>-45.40540540540541</v>
          </cell>
          <cell r="R65">
            <v>-4.2654028436018905</v>
          </cell>
        </row>
        <row r="66">
          <cell r="I66">
            <v>1370</v>
          </cell>
          <cell r="P66">
            <v>-65</v>
          </cell>
          <cell r="Q66">
            <v>-4.529616724738673</v>
          </cell>
          <cell r="R66">
            <v>22.430741733690795</v>
          </cell>
        </row>
        <row r="67">
          <cell r="I67">
            <v>1271</v>
          </cell>
          <cell r="P67">
            <v>-339</v>
          </cell>
          <cell r="Q67">
            <v>-21.055900621118013</v>
          </cell>
          <cell r="R67">
            <v>-26.19047619047619</v>
          </cell>
        </row>
        <row r="68">
          <cell r="I68">
            <v>645</v>
          </cell>
          <cell r="P68">
            <v>-293</v>
          </cell>
          <cell r="Q68">
            <v>-31.236673773987206</v>
          </cell>
          <cell r="R68">
            <v>-40</v>
          </cell>
        </row>
      </sheetData>
      <sheetData sheetId="3">
        <row r="26">
          <cell r="P26" t="str">
            <v>-</v>
          </cell>
        </row>
        <row r="49">
          <cell r="I49">
            <v>17.42148602068173</v>
          </cell>
          <cell r="Q49">
            <v>0.1999999999999993</v>
          </cell>
          <cell r="R49">
            <v>0</v>
          </cell>
        </row>
        <row r="50">
          <cell r="I50">
            <v>90975</v>
          </cell>
          <cell r="P50">
            <v>993</v>
          </cell>
          <cell r="Q50">
            <v>1.1035540441421574</v>
          </cell>
          <cell r="R50">
            <v>2.4055021499808475</v>
          </cell>
        </row>
        <row r="51">
          <cell r="I51">
            <v>11374</v>
          </cell>
          <cell r="P51">
            <v>353</v>
          </cell>
          <cell r="Q51">
            <v>3.202976136466745</v>
          </cell>
          <cell r="R51">
            <v>0.4770318021201376</v>
          </cell>
        </row>
        <row r="52">
          <cell r="I52">
            <v>17020</v>
          </cell>
          <cell r="P52">
            <v>373</v>
          </cell>
          <cell r="Q52">
            <v>2.240643959872642</v>
          </cell>
          <cell r="R52">
            <v>-0.4445484323818363</v>
          </cell>
        </row>
        <row r="53">
          <cell r="I53">
            <v>26997</v>
          </cell>
          <cell r="P53">
            <v>180</v>
          </cell>
          <cell r="Q53">
            <v>0.6712160196889982</v>
          </cell>
          <cell r="R53">
            <v>5.8207902163687635</v>
          </cell>
        </row>
        <row r="54">
          <cell r="I54">
            <v>48365</v>
          </cell>
          <cell r="P54">
            <v>248</v>
          </cell>
          <cell r="Q54">
            <v>0.5154103539289707</v>
          </cell>
          <cell r="R54">
            <v>2.1026409677214986</v>
          </cell>
        </row>
        <row r="55">
          <cell r="I55">
            <v>42610</v>
          </cell>
          <cell r="P55">
            <v>745</v>
          </cell>
          <cell r="Q55">
            <v>1.7795294398662378</v>
          </cell>
          <cell r="R55">
            <v>2.751452892522124</v>
          </cell>
        </row>
        <row r="58">
          <cell r="I58">
            <v>43974</v>
          </cell>
          <cell r="P58">
            <v>269</v>
          </cell>
          <cell r="Q58">
            <v>0.6154902185104589</v>
          </cell>
          <cell r="R58">
            <v>4.792317041202949</v>
          </cell>
        </row>
        <row r="59">
          <cell r="I59">
            <v>3291</v>
          </cell>
          <cell r="P59">
            <v>297</v>
          </cell>
          <cell r="Q59">
            <v>9.919839679358716</v>
          </cell>
          <cell r="R59">
            <v>0.8581060373888931</v>
          </cell>
        </row>
        <row r="60">
          <cell r="I60">
            <v>37956</v>
          </cell>
          <cell r="P60">
            <v>106</v>
          </cell>
          <cell r="Q60">
            <v>0.2800528401585325</v>
          </cell>
          <cell r="R60">
            <v>14.649912402585642</v>
          </cell>
        </row>
        <row r="61">
          <cell r="I61">
            <v>119</v>
          </cell>
          <cell r="P61">
            <v>-107</v>
          </cell>
          <cell r="Q61">
            <v>-0.5864941898706424</v>
          </cell>
          <cell r="R61">
            <v>-0.5809534151373656</v>
          </cell>
        </row>
        <row r="62">
          <cell r="I62">
            <v>18018</v>
          </cell>
        </row>
        <row r="63">
          <cell r="I63">
            <v>40773</v>
          </cell>
          <cell r="P63">
            <v>178</v>
          </cell>
          <cell r="Q63">
            <v>0.4384776450301757</v>
          </cell>
          <cell r="R63">
            <v>7.1929962930830555</v>
          </cell>
        </row>
        <row r="64">
          <cell r="I64">
            <v>8408</v>
          </cell>
          <cell r="P64">
            <v>-1095</v>
          </cell>
          <cell r="Q64">
            <v>-11.522677049352836</v>
          </cell>
          <cell r="R64">
            <v>9.779344561953266</v>
          </cell>
        </row>
        <row r="65">
          <cell r="I65">
            <v>1232</v>
          </cell>
          <cell r="P65">
            <v>-879</v>
          </cell>
          <cell r="Q65">
            <v>-41.63903363334912</v>
          </cell>
          <cell r="R65">
            <v>-8.943089430894318</v>
          </cell>
        </row>
        <row r="66">
          <cell r="I66">
            <v>7415</v>
          </cell>
          <cell r="P66">
            <v>-452</v>
          </cell>
          <cell r="Q66">
            <v>-5.745519257658572</v>
          </cell>
          <cell r="R66">
            <v>9.721811186741647</v>
          </cell>
        </row>
        <row r="67">
          <cell r="I67">
            <v>6857</v>
          </cell>
          <cell r="P67">
            <v>-1102</v>
          </cell>
          <cell r="Q67">
            <v>-13.845960547807508</v>
          </cell>
          <cell r="R67">
            <v>-6.376297105406877</v>
          </cell>
        </row>
        <row r="68">
          <cell r="I68">
            <v>4054</v>
          </cell>
          <cell r="P68">
            <v>-299</v>
          </cell>
          <cell r="Q68">
            <v>-6.86882609694463</v>
          </cell>
          <cell r="R68">
            <v>0.049358341559724295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3.625" style="0" customWidth="1"/>
    <col min="2" max="2" width="10.625" style="0" customWidth="1"/>
    <col min="3" max="3" width="9.875" style="0" customWidth="1"/>
    <col min="4" max="4" width="8.875" style="0" customWidth="1"/>
    <col min="5" max="5" width="11.625" style="0" customWidth="1"/>
  </cols>
  <sheetData>
    <row r="1" spans="1:5" ht="43.5" customHeight="1">
      <c r="A1" s="35" t="s">
        <v>27</v>
      </c>
      <c r="B1" s="35"/>
      <c r="C1" s="35"/>
      <c r="D1" s="35"/>
      <c r="E1" s="35"/>
    </row>
    <row r="2" spans="1:5" ht="15.75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15.75" customHeight="1">
      <c r="A6" s="39"/>
      <c r="B6" s="28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'[1]regio'!$I$50</f>
        <v>90975</v>
      </c>
      <c r="C7" s="12">
        <f>'[1]regio'!P50</f>
        <v>993</v>
      </c>
      <c r="D7" s="13">
        <f>'[1]regio'!Q50</f>
        <v>1.1035540441421574</v>
      </c>
      <c r="E7" s="13">
        <f>'[1]regio'!R50</f>
        <v>2.4055021499808475</v>
      </c>
      <c r="F7" s="3"/>
    </row>
    <row r="8" spans="1:5" s="4" customFormat="1" ht="20.25" customHeight="1">
      <c r="A8" s="25" t="s">
        <v>21</v>
      </c>
      <c r="B8" s="14">
        <f>'[1]regio'!$I$49</f>
        <v>17.42148602068173</v>
      </c>
      <c r="C8" s="27" t="str">
        <f>'[1]regio'!P$26</f>
        <v>-</v>
      </c>
      <c r="D8" s="15">
        <f>'[1]regio'!Q49</f>
        <v>0.1999999999999993</v>
      </c>
      <c r="E8" s="15">
        <f>'[1]regio'!R49</f>
        <v>0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'[1]regio'!$I51</f>
        <v>11374</v>
      </c>
      <c r="C10" s="19">
        <f>'[1]regio'!P51</f>
        <v>353</v>
      </c>
      <c r="D10" s="20">
        <f>'[1]regio'!Q51</f>
        <v>3.202976136466745</v>
      </c>
      <c r="E10" s="20">
        <f>'[1]regio'!R51</f>
        <v>0.4770318021201376</v>
      </c>
    </row>
    <row r="11" spans="1:8" s="1" customFormat="1" ht="15.75">
      <c r="A11" s="10" t="s">
        <v>15</v>
      </c>
      <c r="B11" s="21">
        <f>'[1]regio'!$I52</f>
        <v>17020</v>
      </c>
      <c r="C11" s="22">
        <f>'[1]regio'!P52</f>
        <v>373</v>
      </c>
      <c r="D11" s="23">
        <f>'[1]regio'!Q52</f>
        <v>2.240643959872642</v>
      </c>
      <c r="E11" s="23">
        <f>'[1]regio'!R52</f>
        <v>-0.4445484323818363</v>
      </c>
      <c r="H11" s="1" t="s">
        <v>19</v>
      </c>
    </row>
    <row r="12" spans="1:5" s="1" customFormat="1" ht="15.75">
      <c r="A12" s="9" t="s">
        <v>16</v>
      </c>
      <c r="B12" s="18">
        <f>'[1]regio'!$I53</f>
        <v>26997</v>
      </c>
      <c r="C12" s="19">
        <f>'[1]regio'!P53</f>
        <v>180</v>
      </c>
      <c r="D12" s="20">
        <f>'[1]regio'!Q53</f>
        <v>0.6712160196889982</v>
      </c>
      <c r="E12" s="20">
        <f>'[1]regio'!R53</f>
        <v>5.8207902163687635</v>
      </c>
    </row>
    <row r="13" spans="1:6" s="1" customFormat="1" ht="15.75">
      <c r="A13" s="10" t="s">
        <v>2</v>
      </c>
      <c r="B13" s="21">
        <f>'[1]regio'!$I54</f>
        <v>48365</v>
      </c>
      <c r="C13" s="22">
        <f>'[1]regio'!P54</f>
        <v>248</v>
      </c>
      <c r="D13" s="23">
        <f>'[1]regio'!Q54</f>
        <v>0.5154103539289707</v>
      </c>
      <c r="E13" s="23">
        <f>'[1]regio'!R54</f>
        <v>2.1026409677214986</v>
      </c>
      <c r="F13" s="2"/>
    </row>
    <row r="14" spans="1:6" s="1" customFormat="1" ht="15.75">
      <c r="A14" s="9" t="s">
        <v>3</v>
      </c>
      <c r="B14" s="18">
        <f>'[1]regio'!$I55</f>
        <v>42610</v>
      </c>
      <c r="C14" s="19">
        <f>'[1]regio'!P55</f>
        <v>745</v>
      </c>
      <c r="D14" s="20">
        <f>'[1]regio'!Q55</f>
        <v>1.7795294398662378</v>
      </c>
      <c r="E14" s="20">
        <f>'[1]regio'!R55</f>
        <v>2.751452892522124</v>
      </c>
      <c r="F14" s="2"/>
    </row>
    <row r="15" spans="1:5" s="1" customFormat="1" ht="15.75">
      <c r="A15" s="10" t="s">
        <v>23</v>
      </c>
      <c r="B15" s="21">
        <f>'[1]regio'!I58</f>
        <v>43974</v>
      </c>
      <c r="C15" s="22">
        <f>'[1]regio'!P58</f>
        <v>269</v>
      </c>
      <c r="D15" s="23">
        <f>'[1]regio'!Q58</f>
        <v>0.6154902185104589</v>
      </c>
      <c r="E15" s="23">
        <f>'[1]regio'!R58</f>
        <v>4.792317041202949</v>
      </c>
    </row>
    <row r="16" spans="1:5" s="1" customFormat="1" ht="15.75">
      <c r="A16" s="9" t="s">
        <v>4</v>
      </c>
      <c r="B16" s="18">
        <f>'[1]regio'!$I$59</f>
        <v>3291</v>
      </c>
      <c r="C16" s="19">
        <f>'[1]regio'!P59</f>
        <v>297</v>
      </c>
      <c r="D16" s="20">
        <f>'[1]regio'!Q59</f>
        <v>9.919839679358716</v>
      </c>
      <c r="E16" s="20">
        <f>'[1]regio'!R59</f>
        <v>0.8581060373888931</v>
      </c>
    </row>
    <row r="17" spans="1:5" s="1" customFormat="1" ht="15.75">
      <c r="A17" s="10" t="s">
        <v>17</v>
      </c>
      <c r="B17" s="21">
        <f>'[1]regio'!$I$60</f>
        <v>37956</v>
      </c>
      <c r="C17" s="22">
        <f>'[1]regio'!P60</f>
        <v>106</v>
      </c>
      <c r="D17" s="23">
        <f>'[1]regio'!Q60</f>
        <v>0.2800528401585325</v>
      </c>
      <c r="E17" s="23">
        <f>'[1]regio'!R60</f>
        <v>14.649912402585642</v>
      </c>
    </row>
    <row r="18" spans="1:5" s="1" customFormat="1" ht="15.75">
      <c r="A18" s="9" t="s">
        <v>18</v>
      </c>
      <c r="B18" s="18">
        <f>'[1]regio'!I63</f>
        <v>40773</v>
      </c>
      <c r="C18" s="19">
        <f>'[1]regio'!P63</f>
        <v>178</v>
      </c>
      <c r="D18" s="20">
        <f>'[1]regio'!$Q63</f>
        <v>0.4384776450301757</v>
      </c>
      <c r="E18" s="20">
        <f>'[1]regio'!R63</f>
        <v>7.1929962930830555</v>
      </c>
    </row>
    <row r="19" spans="1:5" s="1" customFormat="1" ht="15.75">
      <c r="A19" s="10" t="s">
        <v>5</v>
      </c>
      <c r="B19" s="21">
        <f>'[1]regio'!I64</f>
        <v>8408</v>
      </c>
      <c r="C19" s="22">
        <f>'[1]regio'!P64</f>
        <v>-1095</v>
      </c>
      <c r="D19" s="23">
        <f>'[1]regio'!Q64</f>
        <v>-11.522677049352836</v>
      </c>
      <c r="E19" s="23">
        <f>'[1]regio'!R64</f>
        <v>9.779344561953266</v>
      </c>
    </row>
    <row r="20" spans="1:5" s="1" customFormat="1" ht="15.75">
      <c r="A20" s="9" t="s">
        <v>6</v>
      </c>
      <c r="B20" s="18">
        <f>'[1]regio'!I65</f>
        <v>1232</v>
      </c>
      <c r="C20" s="19">
        <f>'[1]regio'!P65</f>
        <v>-879</v>
      </c>
      <c r="D20" s="20">
        <f>'[1]regio'!Q65</f>
        <v>-41.63903363334912</v>
      </c>
      <c r="E20" s="20">
        <f>'[1]regio'!R65</f>
        <v>-8.943089430894318</v>
      </c>
    </row>
    <row r="21" spans="1:5" s="1" customFormat="1" ht="15.75">
      <c r="A21" s="10" t="s">
        <v>7</v>
      </c>
      <c r="B21" s="21">
        <f>'[1]regio'!I66</f>
        <v>7415</v>
      </c>
      <c r="C21" s="22">
        <f>'[1]regio'!P66</f>
        <v>-452</v>
      </c>
      <c r="D21" s="23">
        <f>'[1]regio'!Q66</f>
        <v>-5.745519257658572</v>
      </c>
      <c r="E21" s="23">
        <f>'[1]regio'!R66</f>
        <v>9.721811186741647</v>
      </c>
    </row>
    <row r="22" spans="1:5" s="1" customFormat="1" ht="15.75">
      <c r="A22" s="9" t="s">
        <v>8</v>
      </c>
      <c r="B22" s="18">
        <f>'[1]regio'!I67</f>
        <v>6857</v>
      </c>
      <c r="C22" s="19">
        <f>'[1]regio'!P67</f>
        <v>-1102</v>
      </c>
      <c r="D22" s="20">
        <f>'[1]regio'!Q67</f>
        <v>-13.845960547807508</v>
      </c>
      <c r="E22" s="20">
        <f>'[1]regio'!R67</f>
        <v>-6.376297105406877</v>
      </c>
    </row>
    <row r="23" spans="1:5" s="1" customFormat="1" ht="15.75">
      <c r="A23" s="10" t="s">
        <v>9</v>
      </c>
      <c r="B23" s="21">
        <f>'[1]regio'!I68</f>
        <v>4054</v>
      </c>
      <c r="C23" s="22">
        <f>'[1]regio'!P68</f>
        <v>-299</v>
      </c>
      <c r="D23" s="23">
        <f>'[1]regio'!Q68</f>
        <v>-6.86882609694463</v>
      </c>
      <c r="E23" s="23">
        <f>'[1]regio'!R68</f>
        <v>0.049358341559724295</v>
      </c>
    </row>
    <row r="24" spans="1:5" s="1" customFormat="1" ht="15.75">
      <c r="A24" s="30" t="s">
        <v>28</v>
      </c>
      <c r="B24" s="31">
        <f>'[1]regio'!I61+'[1]regio'!I62</f>
        <v>18137</v>
      </c>
      <c r="C24" s="32">
        <f>'[1]regio'!P61</f>
        <v>-107</v>
      </c>
      <c r="D24" s="33">
        <f>'[1]regio'!Q61</f>
        <v>-0.5864941898706424</v>
      </c>
      <c r="E24" s="33">
        <f>'[1]regio'!R61</f>
        <v>-0.5809534151373656</v>
      </c>
    </row>
    <row r="25" spans="1:5" s="1" customFormat="1" ht="39.75" customHeight="1">
      <c r="A25" s="34" t="s">
        <v>29</v>
      </c>
      <c r="B25" s="34"/>
      <c r="C25" s="34"/>
      <c r="D25" s="34"/>
      <c r="E25" s="34"/>
    </row>
    <row r="26" spans="1:5" s="1" customFormat="1" ht="12.75">
      <c r="A26" s="34" t="s">
        <v>30</v>
      </c>
      <c r="B26" s="34"/>
      <c r="C26" s="34"/>
      <c r="D26" s="34"/>
      <c r="E26" s="34"/>
    </row>
    <row r="27" spans="1:5" s="1" customFormat="1" ht="24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77" bottom="0.36" header="0.36" footer="0.24"/>
  <pageSetup horizontalDpi="600" verticalDpi="600" orientation="landscape" paperSize="9" scale="9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27" sqref="A27:E27"/>
    </sheetView>
  </sheetViews>
  <sheetFormatPr defaultColWidth="9.00390625" defaultRowHeight="12.75"/>
  <cols>
    <col min="1" max="1" width="39.00390625" style="0" customWidth="1"/>
    <col min="2" max="2" width="12.00390625" style="0" customWidth="1"/>
    <col min="3" max="3" width="9.875" style="0" customWidth="1"/>
    <col min="4" max="4" width="8.875" style="0" customWidth="1"/>
    <col min="5" max="5" width="12.125" style="0" customWidth="1"/>
  </cols>
  <sheetData>
    <row r="1" spans="1:5" ht="43.5" customHeight="1">
      <c r="A1" s="35" t="s">
        <v>26</v>
      </c>
      <c r="B1" s="35"/>
      <c r="C1" s="35"/>
      <c r="D1" s="35"/>
      <c r="E1" s="35"/>
    </row>
    <row r="2" spans="1:5" ht="15.75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.75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'[1]borsod'!$I$50</f>
        <v>59182</v>
      </c>
      <c r="C7" s="12">
        <f>'[1]borsod'!P50</f>
        <v>495</v>
      </c>
      <c r="D7" s="13">
        <f>'[1]borsod'!Q50</f>
        <v>0.8434576652410328</v>
      </c>
      <c r="E7" s="13">
        <f>'[1]borsod'!R50</f>
        <v>2.1700474751834378</v>
      </c>
      <c r="F7" s="3"/>
    </row>
    <row r="8" spans="1:5" s="4" customFormat="1" ht="20.25" customHeight="1">
      <c r="A8" s="25" t="s">
        <v>21</v>
      </c>
      <c r="B8" s="14">
        <f>'[1]borsod'!$I$49</f>
        <v>19.76026711185309</v>
      </c>
      <c r="C8" s="15" t="str">
        <f>'[1]borsod'!P$26</f>
        <v>-</v>
      </c>
      <c r="D8" s="15">
        <f>'[1]borsod'!$Q49</f>
        <v>0.1999999999999993</v>
      </c>
      <c r="E8" s="15">
        <f>'[1]borsod'!R49</f>
        <v>0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'[1]borsod'!$I51</f>
        <v>7672</v>
      </c>
      <c r="C10" s="19">
        <f>'[1]borsod'!P51</f>
        <v>231</v>
      </c>
      <c r="D10" s="20">
        <f>'[1]borsod'!Q51</f>
        <v>3.104421448729994</v>
      </c>
      <c r="E10" s="20">
        <f>'[1]borsod'!R51</f>
        <v>-1.0192233260224413</v>
      </c>
    </row>
    <row r="11" spans="1:8" s="1" customFormat="1" ht="15.75">
      <c r="A11" s="10" t="s">
        <v>15</v>
      </c>
      <c r="B11" s="21">
        <f>'[1]borsod'!$I52</f>
        <v>11420</v>
      </c>
      <c r="C11" s="22">
        <f>'[1]borsod'!P52</f>
        <v>205</v>
      </c>
      <c r="D11" s="23">
        <f>'[1]borsod'!Q52</f>
        <v>1.827909050378949</v>
      </c>
      <c r="E11" s="23">
        <f>'[1]borsod'!R52</f>
        <v>-1.1341009436412435</v>
      </c>
      <c r="H11" s="1" t="s">
        <v>19</v>
      </c>
    </row>
    <row r="12" spans="1:5" s="1" customFormat="1" ht="15.75">
      <c r="A12" s="9" t="s">
        <v>16</v>
      </c>
      <c r="B12" s="18">
        <f>'[1]borsod'!$I53</f>
        <v>17211</v>
      </c>
      <c r="C12" s="19">
        <f>'[1]borsod'!P53</f>
        <v>89</v>
      </c>
      <c r="D12" s="20">
        <f>'[1]borsod'!Q53</f>
        <v>0.5197990888914887</v>
      </c>
      <c r="E12" s="20">
        <f>'[1]borsod'!R53</f>
        <v>5.946445060018462</v>
      </c>
    </row>
    <row r="13" spans="1:6" s="1" customFormat="1" ht="15.75">
      <c r="A13" s="10" t="s">
        <v>2</v>
      </c>
      <c r="B13" s="21">
        <f>'[1]borsod'!$I54</f>
        <v>31927</v>
      </c>
      <c r="C13" s="22">
        <f>'[1]borsod'!P54</f>
        <v>88</v>
      </c>
      <c r="D13" s="23">
        <f>'[1]borsod'!Q54</f>
        <v>0.27639059015672274</v>
      </c>
      <c r="E13" s="23">
        <f>'[1]borsod'!R54</f>
        <v>1.445729537366546</v>
      </c>
      <c r="F13" s="2"/>
    </row>
    <row r="14" spans="1:6" s="1" customFormat="1" ht="15.75">
      <c r="A14" s="9" t="s">
        <v>3</v>
      </c>
      <c r="B14" s="18">
        <f>'[1]borsod'!$I55</f>
        <v>27255</v>
      </c>
      <c r="C14" s="19">
        <f>'[1]borsod'!P55</f>
        <v>407</v>
      </c>
      <c r="D14" s="20">
        <f>'[1]borsod'!Q55</f>
        <v>1.5159415971394594</v>
      </c>
      <c r="E14" s="20">
        <f>'[1]borsod'!R55</f>
        <v>3.0317922352852236</v>
      </c>
      <c r="F14" s="2"/>
    </row>
    <row r="15" spans="1:5" s="1" customFormat="1" ht="15.75">
      <c r="A15" s="10" t="s">
        <v>23</v>
      </c>
      <c r="B15" s="21">
        <f>'[1]borsod'!$I58</f>
        <v>29012</v>
      </c>
      <c r="C15" s="22">
        <f>'[1]borsod'!P58</f>
        <v>100</v>
      </c>
      <c r="D15" s="23">
        <f>'[1]borsod'!Q58</f>
        <v>0.34587714443830464</v>
      </c>
      <c r="E15" s="23">
        <f>'[1]borsod'!R58</f>
        <v>5.03222069364999</v>
      </c>
    </row>
    <row r="16" spans="1:5" s="1" customFormat="1" ht="15.75">
      <c r="A16" s="9" t="s">
        <v>4</v>
      </c>
      <c r="B16" s="18">
        <f>'[1]borsod'!$I59</f>
        <v>2062</v>
      </c>
      <c r="C16" s="19">
        <f>'[1]borsod'!P59</f>
        <v>191</v>
      </c>
      <c r="D16" s="20">
        <f>'[1]borsod'!Q59</f>
        <v>10.208444681988254</v>
      </c>
      <c r="E16" s="20">
        <f>'[1]borsod'!R59</f>
        <v>2.638128422100536</v>
      </c>
    </row>
    <row r="17" spans="1:5" s="1" customFormat="1" ht="15.75">
      <c r="A17" s="10" t="s">
        <v>17</v>
      </c>
      <c r="B17" s="21">
        <f>'[1]borsod'!$I60</f>
        <v>26209</v>
      </c>
      <c r="C17" s="22">
        <f>'[1]borsod'!P60</f>
        <v>-11</v>
      </c>
      <c r="D17" s="23">
        <f>'[1]borsod'!Q60</f>
        <v>-0.041952707856594884</v>
      </c>
      <c r="E17" s="23">
        <f>'[1]borsod'!R60</f>
        <v>13.150282778569263</v>
      </c>
    </row>
    <row r="18" spans="1:5" s="1" customFormat="1" ht="15.75">
      <c r="A18" s="9" t="s">
        <v>18</v>
      </c>
      <c r="B18" s="18">
        <f>'[1]borsod'!$I63</f>
        <v>28641</v>
      </c>
      <c r="C18" s="19">
        <f>'[1]borsod'!P63</f>
        <v>19</v>
      </c>
      <c r="D18" s="20">
        <f>'[1]borsod'!Q63</f>
        <v>0.06638250296975912</v>
      </c>
      <c r="E18" s="20">
        <f>'[1]borsod'!R63</f>
        <v>6.361408199643506</v>
      </c>
    </row>
    <row r="19" spans="1:5" s="1" customFormat="1" ht="15.75">
      <c r="A19" s="10" t="s">
        <v>5</v>
      </c>
      <c r="B19" s="21">
        <f>'[1]borsod'!$I64</f>
        <v>4977</v>
      </c>
      <c r="C19" s="22">
        <f>'[1]borsod'!P64</f>
        <v>-940</v>
      </c>
      <c r="D19" s="23">
        <f>'[1]borsod'!Q64</f>
        <v>-15.886428933581215</v>
      </c>
      <c r="E19" s="23">
        <f>'[1]borsod'!R64</f>
        <v>8.596988871917958</v>
      </c>
    </row>
    <row r="20" spans="1:5" s="1" customFormat="1" ht="15.75">
      <c r="A20" s="9" t="s">
        <v>6</v>
      </c>
      <c r="B20" s="18">
        <f>'[1]borsod'!$I65</f>
        <v>723</v>
      </c>
      <c r="C20" s="19">
        <f>'[1]borsod'!P65</f>
        <v>-621</v>
      </c>
      <c r="D20" s="20">
        <f>'[1]borsod'!Q65</f>
        <v>-46.20535714285714</v>
      </c>
      <c r="E20" s="20">
        <f>'[1]borsod'!R65</f>
        <v>-13.620071684587813</v>
      </c>
    </row>
    <row r="21" spans="1:5" s="1" customFormat="1" ht="15.75">
      <c r="A21" s="10" t="s">
        <v>7</v>
      </c>
      <c r="B21" s="21">
        <f>'[1]borsod'!$I66</f>
        <v>4482</v>
      </c>
      <c r="C21" s="22">
        <f>'[1]borsod'!P66</f>
        <v>-293</v>
      </c>
      <c r="D21" s="23">
        <f>'[1]borsod'!Q66</f>
        <v>-6.136125654450268</v>
      </c>
      <c r="E21" s="23">
        <f>'[1]borsod'!R66</f>
        <v>7.045617387150699</v>
      </c>
    </row>
    <row r="22" spans="1:5" s="1" customFormat="1" ht="15.75">
      <c r="A22" s="9" t="s">
        <v>8</v>
      </c>
      <c r="B22" s="18">
        <f>'[1]borsod'!$I67</f>
        <v>3931</v>
      </c>
      <c r="C22" s="19">
        <f>'[1]borsod'!P67</f>
        <v>-504</v>
      </c>
      <c r="D22" s="20">
        <f>'[1]borsod'!Q67</f>
        <v>-11.364148816234504</v>
      </c>
      <c r="E22" s="20">
        <f>'[1]borsod'!R67</f>
        <v>-2.23824919174335</v>
      </c>
    </row>
    <row r="23" spans="1:5" s="1" customFormat="1" ht="15.75">
      <c r="A23" s="10" t="s">
        <v>9</v>
      </c>
      <c r="B23" s="21">
        <f>'[1]borsod'!$I68</f>
        <v>2352</v>
      </c>
      <c r="C23" s="22">
        <f>'[1]borsod'!P68</f>
        <v>2</v>
      </c>
      <c r="D23" s="23">
        <f>'[1]borsod'!Q68</f>
        <v>0.0851063829787222</v>
      </c>
      <c r="E23" s="23">
        <f>'[1]borsod'!R68</f>
        <v>17.13147410358566</v>
      </c>
    </row>
    <row r="24" spans="1:5" s="1" customFormat="1" ht="15.75">
      <c r="A24" s="30" t="s">
        <v>28</v>
      </c>
      <c r="B24" s="31">
        <f>'[1]borsod'!$I$61+'[1]borsod'!$I$62</f>
        <v>10424</v>
      </c>
      <c r="C24" s="32">
        <f>'[1]borsod'!P61</f>
        <v>-82</v>
      </c>
      <c r="D24" s="33">
        <f>'[1]borsod'!Q61</f>
        <v>-0.7805063773082048</v>
      </c>
      <c r="E24" s="33">
        <f>'[1]borsod'!R61</f>
        <v>-0.7811011621261192</v>
      </c>
    </row>
    <row r="25" spans="1:5" s="1" customFormat="1" ht="40.5" customHeight="1">
      <c r="A25" s="34" t="s">
        <v>29</v>
      </c>
      <c r="B25" s="34"/>
      <c r="C25" s="34"/>
      <c r="D25" s="34"/>
      <c r="E25" s="34"/>
    </row>
    <row r="26" spans="1:5" s="1" customFormat="1" ht="18.75" customHeight="1">
      <c r="A26" s="34" t="s">
        <v>30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9" bottom="0.29" header="0.33" footer="0.17"/>
  <pageSetup horizontalDpi="600" verticalDpi="600" orientation="landscape" paperSize="9" scale="98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10" sqref="H10"/>
    </sheetView>
  </sheetViews>
  <sheetFormatPr defaultColWidth="9.00390625" defaultRowHeight="12.75"/>
  <cols>
    <col min="1" max="1" width="41.6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2" customHeight="1">
      <c r="A1" s="35" t="s">
        <v>25</v>
      </c>
      <c r="B1" s="35"/>
      <c r="C1" s="35"/>
      <c r="D1" s="35"/>
      <c r="E1" s="35"/>
    </row>
    <row r="2" spans="1:5" ht="14.25" customHeight="1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'[1]heves'!$I$50</f>
        <v>15886</v>
      </c>
      <c r="C7" s="12">
        <f>'[1]heves'!P50</f>
        <v>247</v>
      </c>
      <c r="D7" s="13">
        <f>'[1]heves'!Q50</f>
        <v>1.5793848711554546</v>
      </c>
      <c r="E7" s="13">
        <f>'[1]heves'!R50</f>
        <v>1.892117247129761</v>
      </c>
      <c r="F7" s="3"/>
    </row>
    <row r="8" spans="1:5" s="4" customFormat="1" ht="20.25" customHeight="1">
      <c r="A8" s="25" t="s">
        <v>21</v>
      </c>
      <c r="B8" s="14">
        <f>'[1]heves'!$I$49</f>
        <v>12.154552410099466</v>
      </c>
      <c r="C8" s="15" t="str">
        <f>'[1]heves'!P$26</f>
        <v>-</v>
      </c>
      <c r="D8" s="15">
        <f>'[1]heves'!Q49</f>
        <v>0.1999999999999993</v>
      </c>
      <c r="E8" s="15">
        <f>'[1]heves'!R49</f>
        <v>0.1999999999999993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'[1]heves'!$I51</f>
        <v>1774</v>
      </c>
      <c r="C10" s="19">
        <f>'[1]heves'!P51</f>
        <v>80</v>
      </c>
      <c r="D10" s="20">
        <f>'[1]heves'!Q51</f>
        <v>4.722550177095641</v>
      </c>
      <c r="E10" s="20">
        <f>'[1]heves'!R51</f>
        <v>-0.3370786516854025</v>
      </c>
    </row>
    <row r="11" spans="1:8" s="1" customFormat="1" ht="15.75">
      <c r="A11" s="10" t="s">
        <v>15</v>
      </c>
      <c r="B11" s="21">
        <f>'[1]heves'!$I52</f>
        <v>2800</v>
      </c>
      <c r="C11" s="22">
        <f>'[1]heves'!P52</f>
        <v>71</v>
      </c>
      <c r="D11" s="23">
        <f>'[1]heves'!Q52</f>
        <v>2.6016855991205574</v>
      </c>
      <c r="E11" s="23">
        <f>'[1]heves'!R52</f>
        <v>-2.200488997555013</v>
      </c>
      <c r="H11" s="1" t="s">
        <v>19</v>
      </c>
    </row>
    <row r="12" spans="1:5" s="1" customFormat="1" ht="15.75">
      <c r="A12" s="9" t="s">
        <v>16</v>
      </c>
      <c r="B12" s="18">
        <f>'[1]heves'!$I53</f>
        <v>4682</v>
      </c>
      <c r="C12" s="19">
        <f>'[1]heves'!P53</f>
        <v>58</v>
      </c>
      <c r="D12" s="20">
        <f>'[1]heves'!Q53</f>
        <v>1.2543252595155678</v>
      </c>
      <c r="E12" s="20">
        <f>'[1]heves'!R53</f>
        <v>5.213483146067418</v>
      </c>
    </row>
    <row r="13" spans="1:6" s="1" customFormat="1" ht="15.75">
      <c r="A13" s="10" t="s">
        <v>2</v>
      </c>
      <c r="B13" s="21">
        <f>'[1]heves'!$I54</f>
        <v>8109</v>
      </c>
      <c r="C13" s="22">
        <f>'[1]heves'!P54</f>
        <v>73</v>
      </c>
      <c r="D13" s="23">
        <f>'[1]heves'!Q54</f>
        <v>0.9084121453459346</v>
      </c>
      <c r="E13" s="23">
        <f>'[1]heves'!R54</f>
        <v>1.910267688827446</v>
      </c>
      <c r="F13" s="2"/>
    </row>
    <row r="14" spans="1:6" s="1" customFormat="1" ht="15.75">
      <c r="A14" s="9" t="s">
        <v>3</v>
      </c>
      <c r="B14" s="18">
        <f>'[1]heves'!$I55</f>
        <v>7777</v>
      </c>
      <c r="C14" s="19">
        <f>'[1]heves'!P55</f>
        <v>174</v>
      </c>
      <c r="D14" s="20">
        <f>'[1]heves'!Q55</f>
        <v>2.2885703011968843</v>
      </c>
      <c r="E14" s="20">
        <f>'[1]heves'!R55</f>
        <v>1.8731988472622447</v>
      </c>
      <c r="F14" s="2"/>
    </row>
    <row r="15" spans="1:5" s="1" customFormat="1" ht="15.75">
      <c r="A15" s="10" t="s">
        <v>23</v>
      </c>
      <c r="B15" s="21">
        <f>'[1]heves'!$I58</f>
        <v>7254</v>
      </c>
      <c r="C15" s="22">
        <f>'[1]heves'!P58</f>
        <v>67</v>
      </c>
      <c r="D15" s="23">
        <f>'[1]heves'!Q58</f>
        <v>0.9322387644357804</v>
      </c>
      <c r="E15" s="23">
        <f>'[1]heves'!R58</f>
        <v>3.6878216123499072</v>
      </c>
    </row>
    <row r="16" spans="1:5" s="1" customFormat="1" ht="15.75">
      <c r="A16" s="9" t="s">
        <v>4</v>
      </c>
      <c r="B16" s="18">
        <f>'[1]heves'!$I59</f>
        <v>785</v>
      </c>
      <c r="C16" s="19">
        <f>'[1]heves'!P59</f>
        <v>78</v>
      </c>
      <c r="D16" s="20">
        <f>'[1]heves'!Q59</f>
        <v>11.032531824611041</v>
      </c>
      <c r="E16" s="20">
        <f>'[1]heves'!R59</f>
        <v>-2.1197007481296737</v>
      </c>
    </row>
    <row r="17" spans="1:5" s="1" customFormat="1" ht="15.75">
      <c r="A17" s="10" t="s">
        <v>17</v>
      </c>
      <c r="B17" s="21">
        <f>'[1]heves'!$I60</f>
        <v>5362</v>
      </c>
      <c r="C17" s="22">
        <f>'[1]heves'!P60</f>
        <v>87</v>
      </c>
      <c r="D17" s="23">
        <f>'[1]heves'!Q60</f>
        <v>1.649289099526058</v>
      </c>
      <c r="E17" s="23">
        <f>'[1]heves'!R60</f>
        <v>20.95646289194677</v>
      </c>
    </row>
    <row r="18" spans="1:5" s="1" customFormat="1" ht="15.75">
      <c r="A18" s="9" t="s">
        <v>18</v>
      </c>
      <c r="B18" s="18">
        <f>'[1]heves'!I63</f>
        <v>5636</v>
      </c>
      <c r="C18" s="19">
        <f>'[1]heves'!P63</f>
        <v>11</v>
      </c>
      <c r="D18" s="20">
        <f>'[1]heves'!Q63</f>
        <v>0.1955555555555435</v>
      </c>
      <c r="E18" s="20">
        <f>'[1]heves'!R63</f>
        <v>10.661692519143926</v>
      </c>
    </row>
    <row r="19" spans="1:5" s="1" customFormat="1" ht="15.75">
      <c r="A19" s="10" t="s">
        <v>5</v>
      </c>
      <c r="B19" s="21">
        <f>'[1]heves'!I64</f>
        <v>1810</v>
      </c>
      <c r="C19" s="22">
        <f>'[1]heves'!P64</f>
        <v>-80</v>
      </c>
      <c r="D19" s="23">
        <f>'[1]heves'!Q64</f>
        <v>-4.232804232804227</v>
      </c>
      <c r="E19" s="23">
        <f>'[1]heves'!R64</f>
        <v>8.578284343131372</v>
      </c>
    </row>
    <row r="20" spans="1:5" s="1" customFormat="1" ht="15.75">
      <c r="A20" s="9" t="s">
        <v>6</v>
      </c>
      <c r="B20" s="18">
        <f>'[1]heves'!I65</f>
        <v>307</v>
      </c>
      <c r="C20" s="19">
        <f>'[1]heves'!P65</f>
        <v>-90</v>
      </c>
      <c r="D20" s="20">
        <f>'[1]heves'!Q65</f>
        <v>-22.67002518891688</v>
      </c>
      <c r="E20" s="20">
        <f>'[1]heves'!R65</f>
        <v>0.6557377049180246</v>
      </c>
    </row>
    <row r="21" spans="1:5" s="1" customFormat="1" ht="15.75">
      <c r="A21" s="10" t="s">
        <v>7</v>
      </c>
      <c r="B21" s="21">
        <f>'[1]heves'!I66</f>
        <v>1563</v>
      </c>
      <c r="C21" s="22">
        <f>'[1]heves'!P66</f>
        <v>-94</v>
      </c>
      <c r="D21" s="23">
        <f>'[1]heves'!Q66</f>
        <v>-5.672902836451428</v>
      </c>
      <c r="E21" s="23">
        <f>'[1]heves'!R66</f>
        <v>7.644628099173545</v>
      </c>
    </row>
    <row r="22" spans="1:5" s="1" customFormat="1" ht="15.75">
      <c r="A22" s="9" t="s">
        <v>8</v>
      </c>
      <c r="B22" s="18">
        <f>'[1]heves'!I67</f>
        <v>1655</v>
      </c>
      <c r="C22" s="19">
        <f>'[1]heves'!P67</f>
        <v>-259</v>
      </c>
      <c r="D22" s="20">
        <f>'[1]heves'!Q67</f>
        <v>-13.531870428422152</v>
      </c>
      <c r="E22" s="20">
        <f>'[1]heves'!R67</f>
        <v>4.6805819101834345</v>
      </c>
    </row>
    <row r="23" spans="1:5" s="1" customFormat="1" ht="15.75">
      <c r="A23" s="10" t="s">
        <v>9</v>
      </c>
      <c r="B23" s="21">
        <f>'[1]heves'!I68</f>
        <v>1057</v>
      </c>
      <c r="C23" s="22">
        <f>'[1]heves'!P68</f>
        <v>-8</v>
      </c>
      <c r="D23" s="23">
        <f>'[1]heves'!Q68</f>
        <v>-0.7511737089201773</v>
      </c>
      <c r="E23" s="23">
        <f>'[1]heves'!R68</f>
        <v>9.081527347781233</v>
      </c>
    </row>
    <row r="24" spans="1:5" s="1" customFormat="1" ht="15.75">
      <c r="A24" s="30" t="s">
        <v>28</v>
      </c>
      <c r="B24" s="31">
        <f>'[1]heves'!$I$61+'[1]heves'!$I$62</f>
        <v>4450</v>
      </c>
      <c r="C24" s="32">
        <f>'[1]heves'!P61</f>
        <v>-13</v>
      </c>
      <c r="D24" s="33">
        <f>'[1]heves'!Q61</f>
        <v>-0.29128388976025094</v>
      </c>
      <c r="E24" s="33">
        <f>'[1]heves'!R61</f>
        <v>-0.2827316224445411</v>
      </c>
    </row>
    <row r="25" spans="1:5" s="1" customFormat="1" ht="40.5" customHeight="1">
      <c r="A25" s="34" t="s">
        <v>29</v>
      </c>
      <c r="B25" s="34"/>
      <c r="C25" s="34"/>
      <c r="D25" s="34"/>
      <c r="E25" s="34"/>
    </row>
    <row r="26" spans="1:5" s="1" customFormat="1" ht="18.75" customHeight="1">
      <c r="A26" s="34" t="s">
        <v>30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9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24" sqref="E24"/>
    </sheetView>
  </sheetViews>
  <sheetFormatPr defaultColWidth="9.00390625" defaultRowHeight="12.75"/>
  <cols>
    <col min="1" max="1" width="45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5" t="s">
        <v>24</v>
      </c>
      <c r="B1" s="35"/>
      <c r="C1" s="35"/>
      <c r="D1" s="35"/>
      <c r="E1" s="35"/>
    </row>
    <row r="2" spans="1:5" ht="15.75">
      <c r="A2" s="47" t="s">
        <v>32</v>
      </c>
      <c r="B2" s="47"/>
      <c r="C2" s="47"/>
      <c r="D2" s="47"/>
      <c r="E2" s="47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'[1]nograd'!$I$50</f>
        <v>15907</v>
      </c>
      <c r="C7" s="12">
        <f>'[1]nograd'!P50</f>
        <v>251</v>
      </c>
      <c r="D7" s="13">
        <f>'[1]nograd'!Q50</f>
        <v>1.6032192130812462</v>
      </c>
      <c r="E7" s="13">
        <f>'[1]nograd'!R50</f>
        <v>3.818039420441181</v>
      </c>
      <c r="F7" s="3"/>
    </row>
    <row r="8" spans="1:5" s="4" customFormat="1" ht="20.25" customHeight="1">
      <c r="A8" s="25" t="s">
        <v>21</v>
      </c>
      <c r="B8" s="14">
        <f>'[1]nograd'!$I$49</f>
        <v>17.290217391304346</v>
      </c>
      <c r="C8" s="15" t="str">
        <f>'[1]nograd'!P$26</f>
        <v>-</v>
      </c>
      <c r="D8" s="15">
        <f>'[1]nograd'!Q49</f>
        <v>0.3000000000000007</v>
      </c>
      <c r="E8" s="15">
        <f>'[1]nograd'!R49</f>
        <v>0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'[1]nograd'!$I51</f>
        <v>1928</v>
      </c>
      <c r="C10" s="19">
        <f>'[1]nograd'!P51</f>
        <v>42</v>
      </c>
      <c r="D10" s="20">
        <f>'[1]nograd'!Q51</f>
        <v>2.2269353128313867</v>
      </c>
      <c r="E10" s="20">
        <f>'[1]nograd'!R51</f>
        <v>7.769703745108984</v>
      </c>
    </row>
    <row r="11" spans="1:8" s="1" customFormat="1" ht="15.75">
      <c r="A11" s="10" t="s">
        <v>15</v>
      </c>
      <c r="B11" s="21">
        <f>'[1]nograd'!$I52</f>
        <v>2800</v>
      </c>
      <c r="C11" s="22">
        <f>'[1]nograd'!P52</f>
        <v>97</v>
      </c>
      <c r="D11" s="23">
        <f>'[1]nograd'!Q52</f>
        <v>3.5886052534221307</v>
      </c>
      <c r="E11" s="23">
        <f>'[1]nograd'!R52</f>
        <v>4.399701715137951</v>
      </c>
      <c r="H11" s="1" t="s">
        <v>19</v>
      </c>
    </row>
    <row r="12" spans="1:5" s="1" customFormat="1" ht="15.75">
      <c r="A12" s="9" t="s">
        <v>16</v>
      </c>
      <c r="B12" s="18">
        <f>'[1]nograd'!$I53</f>
        <v>5104</v>
      </c>
      <c r="C12" s="19">
        <f>'[1]nograd'!P53</f>
        <v>33</v>
      </c>
      <c r="D12" s="20">
        <f>'[1]nograd'!Q53</f>
        <v>0.650759219088954</v>
      </c>
      <c r="E12" s="20">
        <f>'[1]nograd'!R53</f>
        <v>5.958065185800294</v>
      </c>
    </row>
    <row r="13" spans="1:6" s="1" customFormat="1" ht="15.75">
      <c r="A13" s="10" t="s">
        <v>2</v>
      </c>
      <c r="B13" s="21">
        <f>'[1]nograd'!$I54</f>
        <v>8329</v>
      </c>
      <c r="C13" s="22">
        <f>'[1]nograd'!P54</f>
        <v>87</v>
      </c>
      <c r="D13" s="23">
        <f>'[1]nograd'!Q54</f>
        <v>1.055569036641586</v>
      </c>
      <c r="E13" s="23">
        <f>'[1]nograd'!R54</f>
        <v>4.8992443324937085</v>
      </c>
      <c r="F13" s="2"/>
    </row>
    <row r="14" spans="1:6" s="1" customFormat="1" ht="15.75">
      <c r="A14" s="9" t="s">
        <v>3</v>
      </c>
      <c r="B14" s="18">
        <f>'[1]nograd'!$I55</f>
        <v>7578</v>
      </c>
      <c r="C14" s="19">
        <f>'[1]nograd'!P55</f>
        <v>164</v>
      </c>
      <c r="D14" s="20">
        <f>'[1]nograd'!Q55</f>
        <v>2.2120312921500016</v>
      </c>
      <c r="E14" s="20">
        <f>'[1]nograd'!R55</f>
        <v>2.655107017068545</v>
      </c>
      <c r="F14" s="2"/>
    </row>
    <row r="15" spans="1:5" s="1" customFormat="1" ht="15.75">
      <c r="A15" s="10" t="s">
        <v>23</v>
      </c>
      <c r="B15" s="21">
        <f>'[1]nograd'!$I58</f>
        <v>7708</v>
      </c>
      <c r="C15" s="22">
        <f>'[1]nograd'!P58</f>
        <v>102</v>
      </c>
      <c r="D15" s="23">
        <f>'[1]nograd'!Q58</f>
        <v>1.3410465422035287</v>
      </c>
      <c r="E15" s="23">
        <f>'[1]nograd'!R58</f>
        <v>4.942137508509177</v>
      </c>
    </row>
    <row r="16" spans="1:5" s="1" customFormat="1" ht="15.75">
      <c r="A16" s="9" t="s">
        <v>4</v>
      </c>
      <c r="B16" s="18">
        <f>'[1]nograd'!$I59</f>
        <v>444</v>
      </c>
      <c r="C16" s="19">
        <f>'[1]nograd'!P59</f>
        <v>28</v>
      </c>
      <c r="D16" s="20">
        <f>'[1]nograd'!Q59</f>
        <v>6.730769230769226</v>
      </c>
      <c r="E16" s="20">
        <f>'[1]nograd'!R59</f>
        <v>-1.7699115044247833</v>
      </c>
    </row>
    <row r="17" spans="1:5" s="1" customFormat="1" ht="15.75">
      <c r="A17" s="10" t="s">
        <v>17</v>
      </c>
      <c r="B17" s="21">
        <f>'[1]nograd'!$I60</f>
        <v>6385</v>
      </c>
      <c r="C17" s="22">
        <f>'[1]nograd'!P60</f>
        <v>30</v>
      </c>
      <c r="D17" s="23">
        <f>'[1]nograd'!Q60</f>
        <v>0.47206923682139745</v>
      </c>
      <c r="E17" s="23">
        <f>'[1]nograd'!R60</f>
        <v>15.880217785843925</v>
      </c>
    </row>
    <row r="18" spans="1:5" s="1" customFormat="1" ht="15.75">
      <c r="A18" s="9" t="s">
        <v>18</v>
      </c>
      <c r="B18" s="18">
        <f>'[1]nograd'!$I63</f>
        <v>6496</v>
      </c>
      <c r="C18" s="19">
        <f>'[1]nograd'!P63</f>
        <v>148</v>
      </c>
      <c r="D18" s="20">
        <f>'[1]nograd'!Q63</f>
        <v>2.3314429741650997</v>
      </c>
      <c r="E18" s="20">
        <f>'[1]nograd'!R63</f>
        <v>7.9787234042553195</v>
      </c>
    </row>
    <row r="19" spans="1:5" s="1" customFormat="1" ht="15.75">
      <c r="A19" s="10" t="s">
        <v>5</v>
      </c>
      <c r="B19" s="21">
        <f>'[1]nograd'!$I64</f>
        <v>1621</v>
      </c>
      <c r="C19" s="22">
        <f>'[1]nograd'!P64</f>
        <v>-75</v>
      </c>
      <c r="D19" s="23">
        <f>'[1]nograd'!Q64</f>
        <v>-4.422169811320757</v>
      </c>
      <c r="E19" s="23">
        <f>'[1]nograd'!R64</f>
        <v>15.046132008516679</v>
      </c>
    </row>
    <row r="20" spans="1:5" s="1" customFormat="1" ht="15.75">
      <c r="A20" s="9" t="s">
        <v>6</v>
      </c>
      <c r="B20" s="18">
        <f>'[1]nograd'!$I65</f>
        <v>202</v>
      </c>
      <c r="C20" s="19">
        <f>'[1]nograd'!P65</f>
        <v>-168</v>
      </c>
      <c r="D20" s="20">
        <f>'[1]nograd'!Q65</f>
        <v>-45.40540540540541</v>
      </c>
      <c r="E20" s="20">
        <f>'[1]nograd'!R65</f>
        <v>-4.2654028436018905</v>
      </c>
    </row>
    <row r="21" spans="1:5" s="1" customFormat="1" ht="15.75">
      <c r="A21" s="10" t="s">
        <v>7</v>
      </c>
      <c r="B21" s="21">
        <f>'[1]nograd'!$I66</f>
        <v>1370</v>
      </c>
      <c r="C21" s="22">
        <f>'[1]nograd'!P66</f>
        <v>-65</v>
      </c>
      <c r="D21" s="23">
        <f>'[1]nograd'!Q66</f>
        <v>-4.529616724738673</v>
      </c>
      <c r="E21" s="23">
        <f>'[1]nograd'!R66</f>
        <v>22.430741733690795</v>
      </c>
    </row>
    <row r="22" spans="1:5" s="1" customFormat="1" ht="15.75">
      <c r="A22" s="9" t="s">
        <v>8</v>
      </c>
      <c r="B22" s="18">
        <f>'[1]nograd'!$I67</f>
        <v>1271</v>
      </c>
      <c r="C22" s="19">
        <f>'[1]nograd'!P67</f>
        <v>-339</v>
      </c>
      <c r="D22" s="20">
        <f>'[1]nograd'!Q67</f>
        <v>-21.055900621118013</v>
      </c>
      <c r="E22" s="20">
        <f>'[1]nograd'!R67</f>
        <v>-26.19047619047619</v>
      </c>
    </row>
    <row r="23" spans="1:5" s="1" customFormat="1" ht="15.75">
      <c r="A23" s="10" t="s">
        <v>9</v>
      </c>
      <c r="B23" s="21">
        <f>'[1]nograd'!$I68</f>
        <v>645</v>
      </c>
      <c r="C23" s="22">
        <f>'[1]nograd'!P68</f>
        <v>-293</v>
      </c>
      <c r="D23" s="23">
        <f>'[1]nograd'!Q68</f>
        <v>-31.236673773987206</v>
      </c>
      <c r="E23" s="23">
        <f>'[1]nograd'!R68</f>
        <v>-40</v>
      </c>
    </row>
    <row r="24" spans="1:5" s="1" customFormat="1" ht="15.75">
      <c r="A24" s="30" t="s">
        <v>28</v>
      </c>
      <c r="B24" s="31">
        <f>'[1]nograd'!$I$61+'[1]nograd'!$I$62</f>
        <v>3263</v>
      </c>
      <c r="C24" s="32">
        <f>'[1]nograd'!P61</f>
        <v>-12</v>
      </c>
      <c r="D24" s="33">
        <f>'[1]nograd'!Q61</f>
        <v>-0.366412213740458</v>
      </c>
      <c r="E24" s="33">
        <f>'[1]nograd'!R61</f>
        <v>-0.3612281757977122</v>
      </c>
    </row>
    <row r="25" spans="1:5" s="1" customFormat="1" ht="40.5" customHeight="1">
      <c r="A25" s="34" t="s">
        <v>29</v>
      </c>
      <c r="B25" s="34"/>
      <c r="C25" s="34"/>
      <c r="D25" s="34"/>
      <c r="E25" s="34"/>
    </row>
    <row r="26" spans="1:5" s="1" customFormat="1" ht="18.75" customHeight="1">
      <c r="A26" s="34" t="s">
        <v>30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8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2008-03-12T14:49:59Z</cp:lastPrinted>
  <dcterms:created xsi:type="dcterms:W3CDTF">2004-01-06T12:55:08Z</dcterms:created>
  <dcterms:modified xsi:type="dcterms:W3CDTF">2008-09-03T06:18:04Z</dcterms:modified>
  <cp:category/>
  <cp:version/>
  <cp:contentType/>
  <cp:contentStatus/>
</cp:coreProperties>
</file>