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'borsod'!$A$1:$E$27</definedName>
    <definedName name="_xlnm.Print_Area" localSheetId="2">'heves'!$A$1:$E$27</definedName>
    <definedName name="_xlnm.Print_Area" localSheetId="3">'nograd'!$A$1:$E$27</definedName>
    <definedName name="_xlnm.Print_Area" localSheetId="0">'regio'!$A$1:$E$27</definedName>
  </definedNames>
  <calcPr fullCalcOnLoad="1"/>
</workbook>
</file>

<file path=xl/sharedStrings.xml><?xml version="1.0" encoding="utf-8"?>
<sst xmlns="http://schemas.openxmlformats.org/spreadsheetml/2006/main" count="132" uniqueCount="34">
  <si>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</si>
  <si>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</si>
  <si>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</si>
  <si>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</si>
  <si>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</si>
  <si>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</si>
  <si>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</si>
  <si>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</si>
  <si>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</si>
  <si>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</si>
  <si>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</si>
  <si>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</si>
  <si>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</si>
  <si>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</si>
  <si>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</si>
  <si>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</si>
  <si>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</si>
  <si>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</si>
  <si>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</si>
  <si>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</si>
  <si>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</si>
  <si>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</si>
  <si>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</si>
  <si>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</si>
  <si>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</si>
  <si>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</si>
  <si>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</si>
  <si>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Álláskeresési támogatásban részesültek***</t>
  </si>
  <si>
    <t xml:space="preserve">*A munkanélküliségi arány a nyilvántartott álláskeresők gazdaságilag aktív népességen belüli aránya. A megyei és a régiós arányokat a gazdaságilag aktív népesség 2007. év eleji létszámával (Borsod: 299,5 ezer fő, Heves: 130,7 ezer fő, Nógrád: 92 ezer fő, illetve a régió: 522,2 ezer fő) számítottuk. A változás százalékpontban értendő. </t>
  </si>
  <si>
    <t>** Legalább egy éve minden hónapban szerepeltek a regisztrált álláskeresők között.</t>
  </si>
  <si>
    <t>Regisztrált álláskeresők száma, fő</t>
  </si>
  <si>
    <t>*** Álláskeresési járadékban, vagy álláskeresési segélyben részesülők zárónapi számát tartalmazza.</t>
  </si>
  <si>
    <t>2008. november</t>
  </si>
  <si>
    <t>2008.            november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</si>
</sst>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4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49">
          <cell r="L49">
            <v>20.111853088480803</v>
          </cell>
          <cell r="Q49">
            <v>0.40000000000000213</v>
          </cell>
          <cell r="R49">
            <v>0.20000000000000284</v>
          </cell>
        </row>
        <row r="50">
          <cell r="L50">
            <v>60235</v>
          </cell>
          <cell r="P50">
            <v>1136</v>
          </cell>
          <cell r="Q50">
            <v>1.922198345149667</v>
          </cell>
          <cell r="R50">
            <v>3.5357007803637117</v>
          </cell>
        </row>
        <row r="51">
          <cell r="L51">
            <v>6870</v>
          </cell>
          <cell r="P51">
            <v>-174</v>
          </cell>
          <cell r="Q51">
            <v>-2.470187393526402</v>
          </cell>
          <cell r="R51">
            <v>-1.7167381974248883</v>
          </cell>
        </row>
        <row r="52">
          <cell r="L52">
            <v>10738</v>
          </cell>
          <cell r="P52">
            <v>-58</v>
          </cell>
          <cell r="Q52">
            <v>-0.5372360133382728</v>
          </cell>
          <cell r="R52">
            <v>-0.9318202786234906</v>
          </cell>
        </row>
        <row r="53">
          <cell r="L53">
            <v>17933</v>
          </cell>
          <cell r="P53">
            <v>472</v>
          </cell>
          <cell r="Q53">
            <v>2.703167058015012</v>
          </cell>
          <cell r="R53">
            <v>6.395728270542861</v>
          </cell>
        </row>
        <row r="54">
          <cell r="L54">
            <v>33080</v>
          </cell>
          <cell r="P54">
            <v>921</v>
          </cell>
          <cell r="Q54">
            <v>2.86389502161137</v>
          </cell>
          <cell r="R54">
            <v>2.7744120297014376</v>
          </cell>
        </row>
        <row r="55">
          <cell r="L55">
            <v>27155</v>
          </cell>
          <cell r="P55">
            <v>215</v>
          </cell>
          <cell r="Q55">
            <v>0.7980697847067546</v>
          </cell>
          <cell r="R55">
            <v>4.478473317686891</v>
          </cell>
        </row>
        <row r="58">
          <cell r="L58">
            <v>30265</v>
          </cell>
          <cell r="P58">
            <v>660</v>
          </cell>
          <cell r="Q58">
            <v>2.2293531498057746</v>
          </cell>
          <cell r="R58">
            <v>5.784690667598753</v>
          </cell>
        </row>
        <row r="59">
          <cell r="L59">
            <v>1607</v>
          </cell>
          <cell r="P59">
            <v>-20</v>
          </cell>
          <cell r="Q59">
            <v>-1.229256299938541</v>
          </cell>
          <cell r="R59">
            <v>-3.7724550898203546</v>
          </cell>
        </row>
        <row r="60">
          <cell r="L60">
            <v>26514</v>
          </cell>
          <cell r="P60">
            <v>144</v>
          </cell>
          <cell r="Q60">
            <v>0.5460750853242331</v>
          </cell>
          <cell r="R60">
            <v>7.500810898475521</v>
          </cell>
        </row>
        <row r="61">
          <cell r="L61">
            <v>61</v>
          </cell>
          <cell r="P61">
            <v>1163</v>
          </cell>
          <cell r="Q61">
            <v>12.27829391891892</v>
          </cell>
          <cell r="R61">
            <v>10.726803172846338</v>
          </cell>
        </row>
        <row r="62">
          <cell r="L62">
            <v>10574</v>
          </cell>
        </row>
        <row r="63">
          <cell r="L63">
            <v>30027</v>
          </cell>
          <cell r="P63">
            <v>331</v>
          </cell>
          <cell r="Q63">
            <v>1.1146282327586334</v>
          </cell>
          <cell r="R63">
            <v>9.161304395244855</v>
          </cell>
        </row>
        <row r="64">
          <cell r="L64">
            <v>5709</v>
          </cell>
          <cell r="P64">
            <v>-506</v>
          </cell>
          <cell r="Q64">
            <v>-8.141592920353986</v>
          </cell>
          <cell r="R64">
            <v>12.18314010611121</v>
          </cell>
        </row>
        <row r="65">
          <cell r="L65">
            <v>357</v>
          </cell>
          <cell r="P65">
            <v>-73</v>
          </cell>
          <cell r="Q65">
            <v>-16.976744186046517</v>
          </cell>
          <cell r="R65">
            <v>-19.04761904761905</v>
          </cell>
        </row>
        <row r="66">
          <cell r="L66">
            <v>4573</v>
          </cell>
          <cell r="P66">
            <v>-1658</v>
          </cell>
          <cell r="Q66">
            <v>-26.608891028727328</v>
          </cell>
          <cell r="R66">
            <v>3.4147444595205627</v>
          </cell>
        </row>
        <row r="67">
          <cell r="L67">
            <v>4617</v>
          </cell>
          <cell r="P67">
            <v>-1613</v>
          </cell>
          <cell r="Q67">
            <v>-25.8908507223114</v>
          </cell>
          <cell r="R67">
            <v>-0.10817827780181233</v>
          </cell>
        </row>
        <row r="68">
          <cell r="L68">
            <v>2016</v>
          </cell>
          <cell r="P68">
            <v>-1815</v>
          </cell>
          <cell r="Q68">
            <v>-47.37666405638215</v>
          </cell>
          <cell r="R68">
            <v>-15.789473684210535</v>
          </cell>
        </row>
      </sheetData>
      <sheetData sheetId="1">
        <row r="26">
          <cell r="P26" t="str">
            <v>-</v>
          </cell>
        </row>
        <row r="49">
          <cell r="L49">
            <v>12.811017597551647</v>
          </cell>
          <cell r="Q49">
            <v>0.5</v>
          </cell>
          <cell r="R49">
            <v>0.6000000000000014</v>
          </cell>
        </row>
        <row r="50">
          <cell r="L50">
            <v>16744</v>
          </cell>
          <cell r="P50">
            <v>639</v>
          </cell>
          <cell r="Q50">
            <v>3.967711890717169</v>
          </cell>
          <cell r="R50">
            <v>5.640378548895896</v>
          </cell>
        </row>
        <row r="51">
          <cell r="L51">
            <v>1681</v>
          </cell>
          <cell r="P51">
            <v>-36</v>
          </cell>
          <cell r="Q51">
            <v>-2.0966802562609246</v>
          </cell>
          <cell r="R51">
            <v>1.387213510253332</v>
          </cell>
        </row>
        <row r="52">
          <cell r="L52">
            <v>2909</v>
          </cell>
          <cell r="P52">
            <v>65</v>
          </cell>
          <cell r="Q52">
            <v>2.285513361462719</v>
          </cell>
          <cell r="R52">
            <v>5.169920462762107</v>
          </cell>
        </row>
        <row r="53">
          <cell r="L53">
            <v>4989</v>
          </cell>
          <cell r="P53">
            <v>211</v>
          </cell>
          <cell r="Q53">
            <v>4.416073670992034</v>
          </cell>
          <cell r="R53">
            <v>9.527991218441272</v>
          </cell>
        </row>
        <row r="54">
          <cell r="L54">
            <v>8831</v>
          </cell>
          <cell r="P54">
            <v>499</v>
          </cell>
          <cell r="Q54">
            <v>5.988958233317334</v>
          </cell>
          <cell r="R54">
            <v>6.590223295111656</v>
          </cell>
        </row>
        <row r="55">
          <cell r="L55">
            <v>7913</v>
          </cell>
          <cell r="P55">
            <v>140</v>
          </cell>
          <cell r="Q55">
            <v>1.8011063939276966</v>
          </cell>
          <cell r="R55">
            <v>4.600132187706535</v>
          </cell>
        </row>
        <row r="58">
          <cell r="L58">
            <v>7771</v>
          </cell>
          <cell r="P58">
            <v>274</v>
          </cell>
          <cell r="Q58">
            <v>3.65479525143391</v>
          </cell>
          <cell r="R58">
            <v>6.96490020646938</v>
          </cell>
        </row>
        <row r="59">
          <cell r="L59">
            <v>674</v>
          </cell>
          <cell r="P59">
            <v>-1</v>
          </cell>
          <cell r="Q59">
            <v>-0.14814814814815236</v>
          </cell>
          <cell r="R59">
            <v>-0.44313146233382383</v>
          </cell>
        </row>
        <row r="60">
          <cell r="L60">
            <v>5584</v>
          </cell>
          <cell r="P60">
            <v>124</v>
          </cell>
          <cell r="Q60">
            <v>2.271062271062263</v>
          </cell>
          <cell r="R60">
            <v>15.995014540922313</v>
          </cell>
        </row>
        <row r="61">
          <cell r="L61">
            <v>18</v>
          </cell>
          <cell r="P61">
            <v>443</v>
          </cell>
          <cell r="Q61">
            <v>10.004516711833784</v>
          </cell>
          <cell r="R61">
            <v>8.95492217505559</v>
          </cell>
        </row>
        <row r="62">
          <cell r="L62">
            <v>4853</v>
          </cell>
        </row>
        <row r="63">
          <cell r="L63">
            <v>5852</v>
          </cell>
          <cell r="P63">
            <v>81</v>
          </cell>
          <cell r="Q63">
            <v>1.4035695719979202</v>
          </cell>
          <cell r="R63">
            <v>13.16959969058209</v>
          </cell>
        </row>
        <row r="64">
          <cell r="L64">
            <v>2211</v>
          </cell>
          <cell r="P64">
            <v>-108</v>
          </cell>
          <cell r="Q64">
            <v>-4.6571798188874425</v>
          </cell>
          <cell r="R64">
            <v>19.837398373983746</v>
          </cell>
        </row>
        <row r="65">
          <cell r="L65">
            <v>178</v>
          </cell>
          <cell r="P65">
            <v>-50</v>
          </cell>
          <cell r="Q65">
            <v>-21.929824561403507</v>
          </cell>
          <cell r="R65">
            <v>19.463087248322154</v>
          </cell>
        </row>
        <row r="66">
          <cell r="L66">
            <v>1572</v>
          </cell>
          <cell r="P66">
            <v>-562</v>
          </cell>
          <cell r="Q66">
            <v>-26.33552014995314</v>
          </cell>
          <cell r="R66">
            <v>-2.962962962962962</v>
          </cell>
        </row>
        <row r="67">
          <cell r="L67">
            <v>1567</v>
          </cell>
          <cell r="P67">
            <v>-665</v>
          </cell>
          <cell r="Q67">
            <v>-29.793906810035836</v>
          </cell>
          <cell r="R67">
            <v>2.2845953002611026</v>
          </cell>
        </row>
        <row r="68">
          <cell r="L68">
            <v>736</v>
          </cell>
          <cell r="P68">
            <v>-803</v>
          </cell>
          <cell r="Q68">
            <v>-52.176738141650425</v>
          </cell>
          <cell r="R68">
            <v>-20</v>
          </cell>
        </row>
      </sheetData>
      <sheetData sheetId="2">
        <row r="26">
          <cell r="P26" t="str">
            <v>-</v>
          </cell>
        </row>
        <row r="49">
          <cell r="L49">
            <v>17.793478260869566</v>
          </cell>
          <cell r="Q49">
            <v>0.6999999999999993</v>
          </cell>
          <cell r="R49">
            <v>0.3000000000000007</v>
          </cell>
        </row>
        <row r="50">
          <cell r="L50">
            <v>16370</v>
          </cell>
          <cell r="P50">
            <v>660</v>
          </cell>
          <cell r="Q50">
            <v>4.20114576702737</v>
          </cell>
          <cell r="R50">
            <v>5.817711700064649</v>
          </cell>
        </row>
        <row r="51">
          <cell r="L51">
            <v>1782</v>
          </cell>
          <cell r="P51">
            <v>-24</v>
          </cell>
          <cell r="Q51">
            <v>-1.328903654485046</v>
          </cell>
          <cell r="R51">
            <v>8.196721311475414</v>
          </cell>
        </row>
        <row r="52">
          <cell r="L52">
            <v>2669</v>
          </cell>
          <cell r="P52">
            <v>46</v>
          </cell>
          <cell r="Q52">
            <v>1.7537171178040296</v>
          </cell>
          <cell r="R52">
            <v>6.25</v>
          </cell>
        </row>
        <row r="53">
          <cell r="L53">
            <v>5351</v>
          </cell>
          <cell r="P53">
            <v>269</v>
          </cell>
          <cell r="Q53">
            <v>5.293191656828029</v>
          </cell>
          <cell r="R53">
            <v>7.428227263601684</v>
          </cell>
        </row>
        <row r="54">
          <cell r="L54">
            <v>8920</v>
          </cell>
          <cell r="P54">
            <v>547</v>
          </cell>
          <cell r="Q54">
            <v>6.532903379911616</v>
          </cell>
          <cell r="R54">
            <v>7.820621298198958</v>
          </cell>
        </row>
        <row r="55">
          <cell r="L55">
            <v>7450</v>
          </cell>
          <cell r="P55">
            <v>113</v>
          </cell>
          <cell r="Q55">
            <v>1.540139021398403</v>
          </cell>
          <cell r="R55">
            <v>3.5153536195636974</v>
          </cell>
        </row>
        <row r="58">
          <cell r="L58">
            <v>8305</v>
          </cell>
          <cell r="P58">
            <v>362</v>
          </cell>
          <cell r="Q58">
            <v>4.5574719879139</v>
          </cell>
          <cell r="R58">
            <v>8.576284481631589</v>
          </cell>
        </row>
        <row r="59">
          <cell r="L59">
            <v>346</v>
          </cell>
          <cell r="P59">
            <v>-9</v>
          </cell>
          <cell r="Q59">
            <v>-2.535211267605632</v>
          </cell>
          <cell r="R59">
            <v>-5.4644808743169335</v>
          </cell>
        </row>
        <row r="60">
          <cell r="L60">
            <v>6429</v>
          </cell>
          <cell r="P60">
            <v>50</v>
          </cell>
          <cell r="Q60">
            <v>0.7838219156607522</v>
          </cell>
          <cell r="R60">
            <v>7.544329207092673</v>
          </cell>
        </row>
        <row r="61">
          <cell r="L61">
            <v>23</v>
          </cell>
          <cell r="P61">
            <v>321</v>
          </cell>
          <cell r="Q61">
            <v>10.006234413965087</v>
          </cell>
          <cell r="R61">
            <v>8.989078689442733</v>
          </cell>
        </row>
        <row r="62">
          <cell r="L62">
            <v>3506</v>
          </cell>
        </row>
        <row r="63">
          <cell r="L63">
            <v>6736</v>
          </cell>
          <cell r="P63">
            <v>89</v>
          </cell>
          <cell r="Q63">
            <v>1.3389499022115245</v>
          </cell>
          <cell r="R63">
            <v>9.957557949722485</v>
          </cell>
        </row>
        <row r="64">
          <cell r="L64">
            <v>1972</v>
          </cell>
          <cell r="P64">
            <v>277</v>
          </cell>
          <cell r="Q64">
            <v>16.342182890855455</v>
          </cell>
          <cell r="R64">
            <v>31.11702127659575</v>
          </cell>
        </row>
        <row r="65">
          <cell r="L65">
            <v>158</v>
          </cell>
          <cell r="P65">
            <v>22</v>
          </cell>
          <cell r="Q65">
            <v>16.176470588235304</v>
          </cell>
          <cell r="R65">
            <v>27.41935483870968</v>
          </cell>
        </row>
        <row r="66">
          <cell r="L66">
            <v>1312</v>
          </cell>
          <cell r="P66">
            <v>-530</v>
          </cell>
          <cell r="Q66">
            <v>-28.773072747014112</v>
          </cell>
          <cell r="R66">
            <v>3.551696921862657</v>
          </cell>
        </row>
        <row r="67">
          <cell r="L67">
            <v>848</v>
          </cell>
          <cell r="P67">
            <v>-484</v>
          </cell>
          <cell r="Q67">
            <v>-36.33633633633634</v>
          </cell>
          <cell r="R67">
            <v>-29.096989966555185</v>
          </cell>
        </row>
        <row r="68">
          <cell r="L68">
            <v>345</v>
          </cell>
          <cell r="P68">
            <v>-622</v>
          </cell>
          <cell r="Q68">
            <v>-64.32264736297829</v>
          </cell>
          <cell r="R68">
            <v>-4.958677685950406</v>
          </cell>
        </row>
      </sheetData>
      <sheetData sheetId="3">
        <row r="26">
          <cell r="P26" t="str">
            <v>-</v>
          </cell>
        </row>
        <row r="49">
          <cell r="L49">
            <v>17.87610111068556</v>
          </cell>
          <cell r="Q49">
            <v>0.5</v>
          </cell>
          <cell r="R49">
            <v>0.3999999999999986</v>
          </cell>
        </row>
        <row r="50">
          <cell r="L50">
            <v>93349</v>
          </cell>
          <cell r="P50">
            <v>2435</v>
          </cell>
          <cell r="Q50">
            <v>2.678355368810088</v>
          </cell>
          <cell r="R50">
            <v>4.30288945004358</v>
          </cell>
        </row>
        <row r="51">
          <cell r="L51">
            <v>10333</v>
          </cell>
          <cell r="P51">
            <v>-234</v>
          </cell>
          <cell r="Q51">
            <v>-2.2144411848206715</v>
          </cell>
          <cell r="R51">
            <v>0.3691112190383734</v>
          </cell>
        </row>
        <row r="52">
          <cell r="L52">
            <v>16316</v>
          </cell>
          <cell r="P52">
            <v>53</v>
          </cell>
          <cell r="Q52">
            <v>0.3258931316485274</v>
          </cell>
          <cell r="R52">
            <v>1.2347211019420428</v>
          </cell>
        </row>
        <row r="53">
          <cell r="L53">
            <v>28273</v>
          </cell>
          <cell r="P53">
            <v>952</v>
          </cell>
          <cell r="Q53">
            <v>3.4844991032538957</v>
          </cell>
          <cell r="R53">
            <v>7.13121897616611</v>
          </cell>
        </row>
        <row r="54">
          <cell r="L54">
            <v>50831</v>
          </cell>
          <cell r="P54">
            <v>1967</v>
          </cell>
          <cell r="Q54">
            <v>4.025458415193199</v>
          </cell>
          <cell r="R54">
            <v>4.279413273156223</v>
          </cell>
        </row>
        <row r="55">
          <cell r="L55">
            <v>42518</v>
          </cell>
          <cell r="P55">
            <v>468</v>
          </cell>
          <cell r="Q55">
            <v>1.1129607609988028</v>
          </cell>
          <cell r="R55">
            <v>4.330969499177968</v>
          </cell>
        </row>
        <row r="58">
          <cell r="L58">
            <v>46341</v>
          </cell>
          <cell r="P58">
            <v>1296</v>
          </cell>
          <cell r="Q58">
            <v>2.877122877122872</v>
          </cell>
          <cell r="R58">
            <v>6.4722911497105144</v>
          </cell>
        </row>
        <row r="59">
          <cell r="L59">
            <v>2627</v>
          </cell>
          <cell r="P59">
            <v>-30</v>
          </cell>
          <cell r="Q59">
            <v>-1.1290929619871974</v>
          </cell>
          <cell r="R59">
            <v>-3.1699225949133734</v>
          </cell>
        </row>
        <row r="60">
          <cell r="L60">
            <v>38527</v>
          </cell>
          <cell r="P60">
            <v>318</v>
          </cell>
          <cell r="Q60">
            <v>0.8322646496898614</v>
          </cell>
          <cell r="R60">
            <v>8.661439530685925</v>
          </cell>
        </row>
        <row r="61">
          <cell r="L61">
            <v>102</v>
          </cell>
          <cell r="P61">
            <v>1927</v>
          </cell>
          <cell r="Q61">
            <v>11.263736263736265</v>
          </cell>
          <cell r="R61">
            <v>9.953512396694215</v>
          </cell>
        </row>
        <row r="62">
          <cell r="L62">
            <v>18933</v>
          </cell>
        </row>
        <row r="63">
          <cell r="L63">
            <v>42615</v>
          </cell>
          <cell r="P63">
            <v>501</v>
          </cell>
          <cell r="Q63">
            <v>1.18962815215842</v>
          </cell>
          <cell r="R63">
            <v>9.821152458509431</v>
          </cell>
        </row>
        <row r="64">
          <cell r="L64">
            <v>9892</v>
          </cell>
          <cell r="P64">
            <v>-337</v>
          </cell>
          <cell r="Q64">
            <v>-3.294554697428879</v>
          </cell>
          <cell r="R64">
            <v>17.23157146243186</v>
          </cell>
        </row>
        <row r="65">
          <cell r="L65">
            <v>693</v>
          </cell>
          <cell r="P65">
            <v>-101</v>
          </cell>
          <cell r="Q65">
            <v>-12.720403022670027</v>
          </cell>
          <cell r="R65">
            <v>-2.941176470588232</v>
          </cell>
        </row>
        <row r="66">
          <cell r="L66">
            <v>7457</v>
          </cell>
          <cell r="P66">
            <v>-2750</v>
          </cell>
          <cell r="Q66">
            <v>-26.94229450377192</v>
          </cell>
          <cell r="R66">
            <v>2.024900807223972</v>
          </cell>
        </row>
        <row r="67">
          <cell r="L67">
            <v>7032</v>
          </cell>
          <cell r="P67">
            <v>-2762</v>
          </cell>
          <cell r="Q67">
            <v>-28.200939350622832</v>
          </cell>
          <cell r="R67">
            <v>-4.326530612244895</v>
          </cell>
        </row>
        <row r="68">
          <cell r="L68">
            <v>3097</v>
          </cell>
          <cell r="P68">
            <v>-3240</v>
          </cell>
          <cell r="Q68">
            <v>-51.12829414549471</v>
          </cell>
          <cell r="R68">
            <v>-15.773728583084036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workbookViewId="0" topLeftCell="A1">
      <selection activeCell="N21" sqref="N21"/>
    </sheetView>
  </sheetViews>
  <sheetFormatPr defaultColWidth="9.00390625" defaultRowHeight="12.75"/>
  <cols>
    <col min="1" max="1" width="43.625" style="0" customWidth="1"/>
    <col min="2" max="2" width="12.37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5" t="s">
        <v>26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15.75" customHeight="1">
      <c r="A6" s="39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30</v>
      </c>
      <c r="B7" s="11">
        <f>'[1]regio'!$L$50</f>
        <v>93349</v>
      </c>
      <c r="C7" s="12">
        <f>'[1]regio'!P50</f>
        <v>2435</v>
      </c>
      <c r="D7" s="13">
        <f>'[1]regio'!Q50</f>
        <v>2.678355368810088</v>
      </c>
      <c r="E7" s="13">
        <f>'[1]regio'!R50</f>
        <v>4.30288945004358</v>
      </c>
      <c r="F7" s="3"/>
    </row>
    <row r="8" spans="1:5" s="4" customFormat="1" ht="20.25" customHeight="1">
      <c r="A8" s="25" t="s">
        <v>20</v>
      </c>
      <c r="B8" s="14">
        <f>'[1]regio'!$L$49</f>
        <v>17.87610111068556</v>
      </c>
      <c r="C8" s="27" t="str">
        <f>'[1]regio'!P$26</f>
        <v>-</v>
      </c>
      <c r="D8" s="15">
        <f>'[1]regio'!Q49</f>
        <v>0.5</v>
      </c>
      <c r="E8" s="15">
        <f>'[1]regio'!R49</f>
        <v>0.3999999999999986</v>
      </c>
    </row>
    <row r="9" spans="1:5" s="4" customFormat="1" ht="17.25" customHeight="1">
      <c r="A9" s="8" t="s">
        <v>21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'[1]regio'!$L51</f>
        <v>10333</v>
      </c>
      <c r="C10" s="19">
        <f>'[1]regio'!P51</f>
        <v>-234</v>
      </c>
      <c r="D10" s="20">
        <f>'[1]regio'!Q51</f>
        <v>-2.2144411848206715</v>
      </c>
      <c r="E10" s="20">
        <f>'[1]regio'!R51</f>
        <v>0.3691112190383734</v>
      </c>
    </row>
    <row r="11" spans="1:8" s="1" customFormat="1" ht="15.75">
      <c r="A11" s="10" t="s">
        <v>15</v>
      </c>
      <c r="B11" s="21">
        <f>'[1]regio'!$L52</f>
        <v>16316</v>
      </c>
      <c r="C11" s="22">
        <f>'[1]regio'!P52</f>
        <v>53</v>
      </c>
      <c r="D11" s="23">
        <f>'[1]regio'!Q52</f>
        <v>0.3258931316485274</v>
      </c>
      <c r="E11" s="23">
        <f>'[1]regio'!R52</f>
        <v>1.2347211019420428</v>
      </c>
      <c r="H11" s="1" t="s">
        <v>19</v>
      </c>
    </row>
    <row r="12" spans="1:5" s="1" customFormat="1" ht="15.75">
      <c r="A12" s="9" t="s">
        <v>16</v>
      </c>
      <c r="B12" s="18">
        <f>'[1]regio'!$L53</f>
        <v>28273</v>
      </c>
      <c r="C12" s="19">
        <f>'[1]regio'!P53</f>
        <v>952</v>
      </c>
      <c r="D12" s="20">
        <f>'[1]regio'!Q53</f>
        <v>3.4844991032538957</v>
      </c>
      <c r="E12" s="20">
        <f>'[1]regio'!R53</f>
        <v>7.13121897616611</v>
      </c>
    </row>
    <row r="13" spans="1:6" s="1" customFormat="1" ht="15.75">
      <c r="A13" s="10" t="s">
        <v>2</v>
      </c>
      <c r="B13" s="21">
        <f>'[1]regio'!$L54</f>
        <v>50831</v>
      </c>
      <c r="C13" s="22">
        <f>'[1]regio'!P54</f>
        <v>1967</v>
      </c>
      <c r="D13" s="23">
        <f>'[1]regio'!Q54</f>
        <v>4.025458415193199</v>
      </c>
      <c r="E13" s="23">
        <f>'[1]regio'!R54</f>
        <v>4.279413273156223</v>
      </c>
      <c r="F13" s="2"/>
    </row>
    <row r="14" spans="1:6" s="1" customFormat="1" ht="15.75">
      <c r="A14" s="9" t="s">
        <v>3</v>
      </c>
      <c r="B14" s="18">
        <f>'[1]regio'!$L55</f>
        <v>42518</v>
      </c>
      <c r="C14" s="19">
        <f>'[1]regio'!P55</f>
        <v>468</v>
      </c>
      <c r="D14" s="20">
        <f>'[1]regio'!Q55</f>
        <v>1.1129607609988028</v>
      </c>
      <c r="E14" s="20">
        <f>'[1]regio'!R55</f>
        <v>4.330969499177968</v>
      </c>
      <c r="F14" s="2"/>
    </row>
    <row r="15" spans="1:5" s="1" customFormat="1" ht="15.75">
      <c r="A15" s="10" t="s">
        <v>22</v>
      </c>
      <c r="B15" s="21">
        <f>'[1]regio'!L58</f>
        <v>46341</v>
      </c>
      <c r="C15" s="22">
        <f>'[1]regio'!P58</f>
        <v>1296</v>
      </c>
      <c r="D15" s="23">
        <f>'[1]regio'!Q58</f>
        <v>2.877122877122872</v>
      </c>
      <c r="E15" s="23">
        <f>'[1]regio'!R58</f>
        <v>6.4722911497105144</v>
      </c>
    </row>
    <row r="16" spans="1:5" s="1" customFormat="1" ht="15.75">
      <c r="A16" s="9" t="s">
        <v>4</v>
      </c>
      <c r="B16" s="18">
        <f>'[1]regio'!$L$59</f>
        <v>2627</v>
      </c>
      <c r="C16" s="19">
        <f>'[1]regio'!P59</f>
        <v>-30</v>
      </c>
      <c r="D16" s="20">
        <f>'[1]regio'!Q59</f>
        <v>-1.1290929619871974</v>
      </c>
      <c r="E16" s="20">
        <f>'[1]regio'!R59</f>
        <v>-3.1699225949133734</v>
      </c>
    </row>
    <row r="17" spans="1:5" s="1" customFormat="1" ht="15.75">
      <c r="A17" s="10" t="s">
        <v>17</v>
      </c>
      <c r="B17" s="21">
        <f>'[1]regio'!$L$60</f>
        <v>38527</v>
      </c>
      <c r="C17" s="22">
        <f>'[1]regio'!P60</f>
        <v>318</v>
      </c>
      <c r="D17" s="23">
        <f>'[1]regio'!Q60</f>
        <v>0.8322646496898614</v>
      </c>
      <c r="E17" s="23">
        <f>'[1]regio'!R60</f>
        <v>8.661439530685925</v>
      </c>
    </row>
    <row r="18" spans="1:5" s="1" customFormat="1" ht="15.75">
      <c r="A18" s="9" t="s">
        <v>18</v>
      </c>
      <c r="B18" s="18">
        <f>'[1]regio'!L63</f>
        <v>42615</v>
      </c>
      <c r="C18" s="19">
        <f>'[1]regio'!P63</f>
        <v>501</v>
      </c>
      <c r="D18" s="20">
        <f>'[1]regio'!$Q63</f>
        <v>1.18962815215842</v>
      </c>
      <c r="E18" s="20">
        <f>'[1]regio'!R63</f>
        <v>9.821152458509431</v>
      </c>
    </row>
    <row r="19" spans="1:5" s="1" customFormat="1" ht="15.75">
      <c r="A19" s="10" t="s">
        <v>27</v>
      </c>
      <c r="B19" s="21">
        <f>'[1]regio'!L61+'[1]regio'!L62</f>
        <v>19035</v>
      </c>
      <c r="C19" s="22">
        <f>'[1]regio'!P61</f>
        <v>1927</v>
      </c>
      <c r="D19" s="23">
        <f>'[1]regio'!Q61</f>
        <v>11.263736263736265</v>
      </c>
      <c r="E19" s="23">
        <f>'[1]regio'!R61</f>
        <v>9.953512396694215</v>
      </c>
    </row>
    <row r="20" spans="1:5" s="1" customFormat="1" ht="15.75">
      <c r="A20" s="9" t="s">
        <v>5</v>
      </c>
      <c r="B20" s="18">
        <f>'[1]regio'!L64</f>
        <v>9892</v>
      </c>
      <c r="C20" s="19">
        <f>'[1]regio'!P64</f>
        <v>-337</v>
      </c>
      <c r="D20" s="20">
        <f>'[1]regio'!Q64</f>
        <v>-3.294554697428879</v>
      </c>
      <c r="E20" s="20">
        <f>'[1]regio'!R64</f>
        <v>17.23157146243186</v>
      </c>
    </row>
    <row r="21" spans="1:5" s="1" customFormat="1" ht="15.75">
      <c r="A21" s="10" t="s">
        <v>6</v>
      </c>
      <c r="B21" s="21">
        <f>'[1]regio'!L65</f>
        <v>693</v>
      </c>
      <c r="C21" s="22">
        <f>'[1]regio'!P65</f>
        <v>-101</v>
      </c>
      <c r="D21" s="23">
        <f>'[1]regio'!Q65</f>
        <v>-12.720403022670027</v>
      </c>
      <c r="E21" s="23">
        <f>'[1]regio'!R65</f>
        <v>-2.941176470588232</v>
      </c>
    </row>
    <row r="22" spans="1:5" s="1" customFormat="1" ht="15.75">
      <c r="A22" s="9" t="s">
        <v>7</v>
      </c>
      <c r="B22" s="18">
        <f>'[1]regio'!L66</f>
        <v>7457</v>
      </c>
      <c r="C22" s="19">
        <f>'[1]regio'!P66</f>
        <v>-2750</v>
      </c>
      <c r="D22" s="20">
        <f>'[1]regio'!Q66</f>
        <v>-26.94229450377192</v>
      </c>
      <c r="E22" s="20">
        <f>'[1]regio'!R66</f>
        <v>2.024900807223972</v>
      </c>
    </row>
    <row r="23" spans="1:5" s="1" customFormat="1" ht="15.75">
      <c r="A23" s="10" t="s">
        <v>8</v>
      </c>
      <c r="B23" s="21">
        <f>'[1]regio'!L67</f>
        <v>7032</v>
      </c>
      <c r="C23" s="22">
        <f>'[1]regio'!P67</f>
        <v>-2762</v>
      </c>
      <c r="D23" s="23">
        <f>'[1]regio'!Q67</f>
        <v>-28.200939350622832</v>
      </c>
      <c r="E23" s="23">
        <f>'[1]regio'!R67</f>
        <v>-4.326530612244895</v>
      </c>
    </row>
    <row r="24" spans="1:5" s="1" customFormat="1" ht="15.75">
      <c r="A24" s="30" t="s">
        <v>9</v>
      </c>
      <c r="B24" s="31">
        <f>'[1]regio'!L68</f>
        <v>3097</v>
      </c>
      <c r="C24" s="32">
        <f>'[1]regio'!P68</f>
        <v>-3240</v>
      </c>
      <c r="D24" s="33">
        <f>'[1]regio'!Q68</f>
        <v>-51.12829414549471</v>
      </c>
      <c r="E24" s="33">
        <f>'[1]regio'!R68</f>
        <v>-15.773728583084036</v>
      </c>
    </row>
    <row r="25" spans="1:5" s="1" customFormat="1" ht="39.75" customHeight="1">
      <c r="A25" s="34" t="s">
        <v>28</v>
      </c>
      <c r="B25" s="34"/>
      <c r="C25" s="34"/>
      <c r="D25" s="34"/>
      <c r="E25" s="34"/>
    </row>
    <row r="26" spans="1:5" s="1" customFormat="1" ht="12.75">
      <c r="A26" s="34" t="s">
        <v>29</v>
      </c>
      <c r="B26" s="34"/>
      <c r="C26" s="34"/>
      <c r="D26" s="34"/>
      <c r="E26" s="34"/>
    </row>
    <row r="27" spans="1:5" s="1" customFormat="1" ht="24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36" header="0.36" footer="0.24"/>
  <pageSetup horizontalDpi="600" verticalDpi="600" orientation="landscape" paperSize="9" scale="9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E13" sqref="E13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5" t="s">
        <v>25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.75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30</v>
      </c>
      <c r="B7" s="11">
        <f>'[1]borsod'!$L$50</f>
        <v>60235</v>
      </c>
      <c r="C7" s="12">
        <f>'[1]borsod'!P50</f>
        <v>1136</v>
      </c>
      <c r="D7" s="13">
        <f>'[1]borsod'!Q50</f>
        <v>1.922198345149667</v>
      </c>
      <c r="E7" s="13">
        <f>'[1]borsod'!R50</f>
        <v>3.5357007803637117</v>
      </c>
      <c r="F7" s="3"/>
    </row>
    <row r="8" spans="1:5" s="4" customFormat="1" ht="20.25" customHeight="1">
      <c r="A8" s="25" t="s">
        <v>20</v>
      </c>
      <c r="B8" s="14">
        <f>'[1]borsod'!$L$49</f>
        <v>20.111853088480803</v>
      </c>
      <c r="C8" s="15" t="str">
        <f>'[1]borsod'!P$26</f>
        <v>-</v>
      </c>
      <c r="D8" s="15">
        <f>'[1]borsod'!$Q49</f>
        <v>0.40000000000000213</v>
      </c>
      <c r="E8" s="15">
        <f>'[1]borsod'!R49</f>
        <v>0.20000000000000284</v>
      </c>
    </row>
    <row r="9" spans="1:5" s="4" customFormat="1" ht="17.25" customHeight="1">
      <c r="A9" s="8" t="s">
        <v>21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'[1]borsod'!$L51</f>
        <v>6870</v>
      </c>
      <c r="C10" s="19">
        <f>'[1]borsod'!P51</f>
        <v>-174</v>
      </c>
      <c r="D10" s="20">
        <f>'[1]borsod'!Q51</f>
        <v>-2.470187393526402</v>
      </c>
      <c r="E10" s="20">
        <f>'[1]borsod'!R51</f>
        <v>-1.7167381974248883</v>
      </c>
    </row>
    <row r="11" spans="1:8" s="1" customFormat="1" ht="15.75">
      <c r="A11" s="10" t="s">
        <v>15</v>
      </c>
      <c r="B11" s="21">
        <f>'[1]borsod'!$L52</f>
        <v>10738</v>
      </c>
      <c r="C11" s="22">
        <f>'[1]borsod'!P52</f>
        <v>-58</v>
      </c>
      <c r="D11" s="23">
        <f>'[1]borsod'!Q52</f>
        <v>-0.5372360133382728</v>
      </c>
      <c r="E11" s="23">
        <f>'[1]borsod'!R52</f>
        <v>-0.9318202786234906</v>
      </c>
      <c r="H11" s="1" t="s">
        <v>19</v>
      </c>
    </row>
    <row r="12" spans="1:5" s="1" customFormat="1" ht="15.75">
      <c r="A12" s="9" t="s">
        <v>16</v>
      </c>
      <c r="B12" s="18">
        <f>'[1]borsod'!$L53</f>
        <v>17933</v>
      </c>
      <c r="C12" s="19">
        <f>'[1]borsod'!P53</f>
        <v>472</v>
      </c>
      <c r="D12" s="20">
        <f>'[1]borsod'!Q53</f>
        <v>2.703167058015012</v>
      </c>
      <c r="E12" s="20">
        <f>'[1]borsod'!R53</f>
        <v>6.395728270542861</v>
      </c>
    </row>
    <row r="13" spans="1:6" s="1" customFormat="1" ht="15.75">
      <c r="A13" s="10" t="s">
        <v>2</v>
      </c>
      <c r="B13" s="21">
        <f>'[1]borsod'!$L54</f>
        <v>33080</v>
      </c>
      <c r="C13" s="22">
        <f>'[1]borsod'!P54</f>
        <v>921</v>
      </c>
      <c r="D13" s="23">
        <f>'[1]borsod'!Q54</f>
        <v>2.86389502161137</v>
      </c>
      <c r="E13" s="23">
        <f>'[1]borsod'!R54</f>
        <v>2.7744120297014376</v>
      </c>
      <c r="F13" s="2"/>
    </row>
    <row r="14" spans="1:6" s="1" customFormat="1" ht="15.75">
      <c r="A14" s="9" t="s">
        <v>3</v>
      </c>
      <c r="B14" s="18">
        <f>'[1]borsod'!$L55</f>
        <v>27155</v>
      </c>
      <c r="C14" s="19">
        <f>'[1]borsod'!P55</f>
        <v>215</v>
      </c>
      <c r="D14" s="20">
        <f>'[1]borsod'!Q55</f>
        <v>0.7980697847067546</v>
      </c>
      <c r="E14" s="20">
        <f>'[1]borsod'!R55</f>
        <v>4.478473317686891</v>
      </c>
      <c r="F14" s="2"/>
    </row>
    <row r="15" spans="1:5" s="1" customFormat="1" ht="15.75">
      <c r="A15" s="10" t="s">
        <v>22</v>
      </c>
      <c r="B15" s="21">
        <f>'[1]borsod'!$L58</f>
        <v>30265</v>
      </c>
      <c r="C15" s="22">
        <f>'[1]borsod'!P58</f>
        <v>660</v>
      </c>
      <c r="D15" s="23">
        <f>'[1]borsod'!Q58</f>
        <v>2.2293531498057746</v>
      </c>
      <c r="E15" s="23">
        <f>'[1]borsod'!R58</f>
        <v>5.784690667598753</v>
      </c>
    </row>
    <row r="16" spans="1:5" s="1" customFormat="1" ht="15.75">
      <c r="A16" s="9" t="s">
        <v>4</v>
      </c>
      <c r="B16" s="18">
        <f>'[1]borsod'!$L59</f>
        <v>1607</v>
      </c>
      <c r="C16" s="19">
        <f>'[1]borsod'!P59</f>
        <v>-20</v>
      </c>
      <c r="D16" s="20">
        <f>'[1]borsod'!Q59</f>
        <v>-1.229256299938541</v>
      </c>
      <c r="E16" s="20">
        <f>'[1]borsod'!R59</f>
        <v>-3.7724550898203546</v>
      </c>
    </row>
    <row r="17" spans="1:5" s="1" customFormat="1" ht="15.75">
      <c r="A17" s="10" t="s">
        <v>17</v>
      </c>
      <c r="B17" s="21">
        <f>'[1]borsod'!$L60</f>
        <v>26514</v>
      </c>
      <c r="C17" s="22">
        <f>'[1]borsod'!P60</f>
        <v>144</v>
      </c>
      <c r="D17" s="23">
        <f>'[1]borsod'!Q60</f>
        <v>0.5460750853242331</v>
      </c>
      <c r="E17" s="23">
        <f>'[1]borsod'!R60</f>
        <v>7.500810898475521</v>
      </c>
    </row>
    <row r="18" spans="1:5" s="1" customFormat="1" ht="15.75">
      <c r="A18" s="9" t="s">
        <v>18</v>
      </c>
      <c r="B18" s="18">
        <f>'[1]borsod'!$L63</f>
        <v>30027</v>
      </c>
      <c r="C18" s="19">
        <f>'[1]borsod'!P63</f>
        <v>331</v>
      </c>
      <c r="D18" s="20">
        <f>'[1]borsod'!Q63</f>
        <v>1.1146282327586334</v>
      </c>
      <c r="E18" s="20">
        <f>'[1]borsod'!R63</f>
        <v>9.161304395244855</v>
      </c>
    </row>
    <row r="19" spans="1:5" s="1" customFormat="1" ht="15.75">
      <c r="A19" s="10" t="s">
        <v>27</v>
      </c>
      <c r="B19" s="21">
        <f>'[1]borsod'!$L$61+'[1]borsod'!$L$62</f>
        <v>10635</v>
      </c>
      <c r="C19" s="22">
        <f>'[1]borsod'!P61</f>
        <v>1163</v>
      </c>
      <c r="D19" s="23">
        <f>'[1]borsod'!Q61</f>
        <v>12.27829391891892</v>
      </c>
      <c r="E19" s="23">
        <f>'[1]borsod'!R61</f>
        <v>10.726803172846338</v>
      </c>
    </row>
    <row r="20" spans="1:5" s="1" customFormat="1" ht="15.75">
      <c r="A20" s="9" t="s">
        <v>5</v>
      </c>
      <c r="B20" s="18">
        <f>'[1]borsod'!$L64</f>
        <v>5709</v>
      </c>
      <c r="C20" s="19">
        <f>'[1]borsod'!P64</f>
        <v>-506</v>
      </c>
      <c r="D20" s="20">
        <f>'[1]borsod'!Q64</f>
        <v>-8.141592920353986</v>
      </c>
      <c r="E20" s="20">
        <f>'[1]borsod'!R64</f>
        <v>12.18314010611121</v>
      </c>
    </row>
    <row r="21" spans="1:5" s="1" customFormat="1" ht="15.75">
      <c r="A21" s="10" t="s">
        <v>6</v>
      </c>
      <c r="B21" s="21">
        <f>'[1]borsod'!$L65</f>
        <v>357</v>
      </c>
      <c r="C21" s="22">
        <f>'[1]borsod'!P65</f>
        <v>-73</v>
      </c>
      <c r="D21" s="23">
        <f>'[1]borsod'!Q65</f>
        <v>-16.976744186046517</v>
      </c>
      <c r="E21" s="23">
        <f>'[1]borsod'!R65</f>
        <v>-19.04761904761905</v>
      </c>
    </row>
    <row r="22" spans="1:5" s="1" customFormat="1" ht="15.75">
      <c r="A22" s="9" t="s">
        <v>7</v>
      </c>
      <c r="B22" s="18">
        <f>'[1]borsod'!$L66</f>
        <v>4573</v>
      </c>
      <c r="C22" s="19">
        <f>'[1]borsod'!P66</f>
        <v>-1658</v>
      </c>
      <c r="D22" s="20">
        <f>'[1]borsod'!Q66</f>
        <v>-26.608891028727328</v>
      </c>
      <c r="E22" s="20">
        <f>'[1]borsod'!R66</f>
        <v>3.4147444595205627</v>
      </c>
    </row>
    <row r="23" spans="1:5" s="1" customFormat="1" ht="15.75">
      <c r="A23" s="10" t="s">
        <v>8</v>
      </c>
      <c r="B23" s="21">
        <f>'[1]borsod'!$L67</f>
        <v>4617</v>
      </c>
      <c r="C23" s="22">
        <f>'[1]borsod'!P67</f>
        <v>-1613</v>
      </c>
      <c r="D23" s="23">
        <f>'[1]borsod'!Q67</f>
        <v>-25.8908507223114</v>
      </c>
      <c r="E23" s="23">
        <f>'[1]borsod'!R67</f>
        <v>-0.10817827780181233</v>
      </c>
    </row>
    <row r="24" spans="1:5" s="1" customFormat="1" ht="15.75">
      <c r="A24" s="30" t="s">
        <v>9</v>
      </c>
      <c r="B24" s="31">
        <f>'[1]borsod'!$L68</f>
        <v>2016</v>
      </c>
      <c r="C24" s="32">
        <f>'[1]borsod'!P68</f>
        <v>-1815</v>
      </c>
      <c r="D24" s="33">
        <f>'[1]borsod'!Q68</f>
        <v>-47.37666405638215</v>
      </c>
      <c r="E24" s="33">
        <f>'[1]borsod'!R68</f>
        <v>-15.789473684210535</v>
      </c>
    </row>
    <row r="25" spans="1:5" s="1" customFormat="1" ht="40.5" customHeight="1">
      <c r="A25" s="34" t="s">
        <v>28</v>
      </c>
      <c r="B25" s="34"/>
      <c r="C25" s="34"/>
      <c r="D25" s="34"/>
      <c r="E25" s="34"/>
    </row>
    <row r="26" spans="1:5" s="1" customFormat="1" ht="18.75" customHeight="1">
      <c r="A26" s="34" t="s">
        <v>29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9" bottom="0.29" header="0.33" footer="0.17"/>
  <pageSetup horizontalDpi="600" verticalDpi="600" orientation="landscape" paperSize="9" scale="98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M6" sqref="M6"/>
    </sheetView>
  </sheetViews>
  <sheetFormatPr defaultColWidth="9.00390625" defaultRowHeight="12.75"/>
  <cols>
    <col min="1" max="1" width="41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5" t="s">
        <v>24</v>
      </c>
      <c r="B1" s="35"/>
      <c r="C1" s="35"/>
      <c r="D1" s="35"/>
      <c r="E1" s="35"/>
    </row>
    <row r="2" spans="1:5" ht="14.25" customHeight="1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30</v>
      </c>
      <c r="B7" s="11">
        <f>'[1]heves'!$L$50</f>
        <v>16744</v>
      </c>
      <c r="C7" s="12">
        <f>'[1]heves'!P50</f>
        <v>639</v>
      </c>
      <c r="D7" s="13">
        <f>'[1]heves'!Q50</f>
        <v>3.967711890717169</v>
      </c>
      <c r="E7" s="13">
        <f>'[1]heves'!R50</f>
        <v>5.640378548895896</v>
      </c>
      <c r="F7" s="3"/>
    </row>
    <row r="8" spans="1:5" s="4" customFormat="1" ht="20.25" customHeight="1">
      <c r="A8" s="25" t="s">
        <v>20</v>
      </c>
      <c r="B8" s="14">
        <f>'[1]heves'!$L$49</f>
        <v>12.811017597551647</v>
      </c>
      <c r="C8" s="15" t="str">
        <f>'[1]heves'!P$26</f>
        <v>-</v>
      </c>
      <c r="D8" s="15">
        <f>'[1]heves'!Q49</f>
        <v>0.5</v>
      </c>
      <c r="E8" s="15">
        <f>'[1]heves'!R49</f>
        <v>0.6000000000000014</v>
      </c>
    </row>
    <row r="9" spans="1:5" s="4" customFormat="1" ht="17.25" customHeight="1">
      <c r="A9" s="8" t="s">
        <v>21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'[1]heves'!$L51</f>
        <v>1681</v>
      </c>
      <c r="C10" s="19">
        <f>'[1]heves'!P51</f>
        <v>-36</v>
      </c>
      <c r="D10" s="20">
        <f>'[1]heves'!Q51</f>
        <v>-2.0966802562609246</v>
      </c>
      <c r="E10" s="20">
        <f>'[1]heves'!R51</f>
        <v>1.387213510253332</v>
      </c>
    </row>
    <row r="11" spans="1:8" s="1" customFormat="1" ht="15.75">
      <c r="A11" s="10" t="s">
        <v>15</v>
      </c>
      <c r="B11" s="21">
        <f>'[1]heves'!$L52</f>
        <v>2909</v>
      </c>
      <c r="C11" s="22">
        <f>'[1]heves'!P52</f>
        <v>65</v>
      </c>
      <c r="D11" s="23">
        <f>'[1]heves'!Q52</f>
        <v>2.285513361462719</v>
      </c>
      <c r="E11" s="23">
        <f>'[1]heves'!R52</f>
        <v>5.169920462762107</v>
      </c>
      <c r="H11" s="1" t="s">
        <v>19</v>
      </c>
    </row>
    <row r="12" spans="1:5" s="1" customFormat="1" ht="15.75">
      <c r="A12" s="9" t="s">
        <v>16</v>
      </c>
      <c r="B12" s="18">
        <f>'[1]heves'!$L53</f>
        <v>4989</v>
      </c>
      <c r="C12" s="19">
        <f>'[1]heves'!P53</f>
        <v>211</v>
      </c>
      <c r="D12" s="20">
        <f>'[1]heves'!Q53</f>
        <v>4.416073670992034</v>
      </c>
      <c r="E12" s="20">
        <f>'[1]heves'!R53</f>
        <v>9.527991218441272</v>
      </c>
    </row>
    <row r="13" spans="1:6" s="1" customFormat="1" ht="15.75">
      <c r="A13" s="10" t="s">
        <v>2</v>
      </c>
      <c r="B13" s="21">
        <f>'[1]heves'!$L54</f>
        <v>8831</v>
      </c>
      <c r="C13" s="22">
        <f>'[1]heves'!P54</f>
        <v>499</v>
      </c>
      <c r="D13" s="23">
        <f>'[1]heves'!Q54</f>
        <v>5.988958233317334</v>
      </c>
      <c r="E13" s="23">
        <f>'[1]heves'!R54</f>
        <v>6.590223295111656</v>
      </c>
      <c r="F13" s="2"/>
    </row>
    <row r="14" spans="1:6" s="1" customFormat="1" ht="15.75">
      <c r="A14" s="9" t="s">
        <v>3</v>
      </c>
      <c r="B14" s="18">
        <f>'[1]heves'!$L55</f>
        <v>7913</v>
      </c>
      <c r="C14" s="19">
        <f>'[1]heves'!P55</f>
        <v>140</v>
      </c>
      <c r="D14" s="20">
        <f>'[1]heves'!Q55</f>
        <v>1.8011063939276966</v>
      </c>
      <c r="E14" s="20">
        <f>'[1]heves'!R55</f>
        <v>4.600132187706535</v>
      </c>
      <c r="F14" s="2"/>
    </row>
    <row r="15" spans="1:5" s="1" customFormat="1" ht="15.75">
      <c r="A15" s="10" t="s">
        <v>22</v>
      </c>
      <c r="B15" s="21">
        <f>'[1]heves'!$L58</f>
        <v>7771</v>
      </c>
      <c r="C15" s="22">
        <f>'[1]heves'!P58</f>
        <v>274</v>
      </c>
      <c r="D15" s="23">
        <f>'[1]heves'!Q58</f>
        <v>3.65479525143391</v>
      </c>
      <c r="E15" s="23">
        <f>'[1]heves'!R58</f>
        <v>6.96490020646938</v>
      </c>
    </row>
    <row r="16" spans="1:5" s="1" customFormat="1" ht="15.75">
      <c r="A16" s="9" t="s">
        <v>4</v>
      </c>
      <c r="B16" s="18">
        <f>'[1]heves'!$L59</f>
        <v>674</v>
      </c>
      <c r="C16" s="19">
        <f>'[1]heves'!P59</f>
        <v>-1</v>
      </c>
      <c r="D16" s="20">
        <f>'[1]heves'!Q59</f>
        <v>-0.14814814814815236</v>
      </c>
      <c r="E16" s="20">
        <f>'[1]heves'!R59</f>
        <v>-0.44313146233382383</v>
      </c>
    </row>
    <row r="17" spans="1:5" s="1" customFormat="1" ht="15.75">
      <c r="A17" s="10" t="s">
        <v>17</v>
      </c>
      <c r="B17" s="21">
        <f>'[1]heves'!$L60</f>
        <v>5584</v>
      </c>
      <c r="C17" s="22">
        <f>'[1]heves'!P60</f>
        <v>124</v>
      </c>
      <c r="D17" s="23">
        <f>'[1]heves'!Q60</f>
        <v>2.271062271062263</v>
      </c>
      <c r="E17" s="23">
        <f>'[1]heves'!R60</f>
        <v>15.995014540922313</v>
      </c>
    </row>
    <row r="18" spans="1:5" s="1" customFormat="1" ht="15.75">
      <c r="A18" s="9" t="s">
        <v>18</v>
      </c>
      <c r="B18" s="18">
        <f>'[1]heves'!L63</f>
        <v>5852</v>
      </c>
      <c r="C18" s="19">
        <f>'[1]heves'!P63</f>
        <v>81</v>
      </c>
      <c r="D18" s="20">
        <f>'[1]heves'!Q63</f>
        <v>1.4035695719979202</v>
      </c>
      <c r="E18" s="20">
        <f>'[1]heves'!R63</f>
        <v>13.16959969058209</v>
      </c>
    </row>
    <row r="19" spans="1:5" s="1" customFormat="1" ht="15.75">
      <c r="A19" s="10" t="s">
        <v>27</v>
      </c>
      <c r="B19" s="21">
        <f>'[1]heves'!$L$61+'[1]heves'!$L$62</f>
        <v>4871</v>
      </c>
      <c r="C19" s="22">
        <f>'[1]heves'!P61</f>
        <v>443</v>
      </c>
      <c r="D19" s="23">
        <f>'[1]heves'!Q61</f>
        <v>10.004516711833784</v>
      </c>
      <c r="E19" s="23">
        <f>'[1]heves'!R61</f>
        <v>8.95492217505559</v>
      </c>
    </row>
    <row r="20" spans="1:5" s="1" customFormat="1" ht="15.75">
      <c r="A20" s="9" t="s">
        <v>5</v>
      </c>
      <c r="B20" s="18">
        <f>'[1]heves'!L64</f>
        <v>2211</v>
      </c>
      <c r="C20" s="19">
        <f>'[1]heves'!P64</f>
        <v>-108</v>
      </c>
      <c r="D20" s="20">
        <f>'[1]heves'!Q64</f>
        <v>-4.6571798188874425</v>
      </c>
      <c r="E20" s="20">
        <f>'[1]heves'!R64</f>
        <v>19.837398373983746</v>
      </c>
    </row>
    <row r="21" spans="1:5" s="1" customFormat="1" ht="15.75">
      <c r="A21" s="10" t="s">
        <v>6</v>
      </c>
      <c r="B21" s="21">
        <f>'[1]heves'!L65</f>
        <v>178</v>
      </c>
      <c r="C21" s="22">
        <f>'[1]heves'!P65</f>
        <v>-50</v>
      </c>
      <c r="D21" s="23">
        <f>'[1]heves'!Q65</f>
        <v>-21.929824561403507</v>
      </c>
      <c r="E21" s="23">
        <f>'[1]heves'!R65</f>
        <v>19.463087248322154</v>
      </c>
    </row>
    <row r="22" spans="1:5" s="1" customFormat="1" ht="15.75">
      <c r="A22" s="9" t="s">
        <v>7</v>
      </c>
      <c r="B22" s="18">
        <f>'[1]heves'!L66</f>
        <v>1572</v>
      </c>
      <c r="C22" s="19">
        <f>'[1]heves'!P66</f>
        <v>-562</v>
      </c>
      <c r="D22" s="20">
        <f>'[1]heves'!Q66</f>
        <v>-26.33552014995314</v>
      </c>
      <c r="E22" s="20">
        <f>'[1]heves'!R66</f>
        <v>-2.962962962962962</v>
      </c>
    </row>
    <row r="23" spans="1:5" s="1" customFormat="1" ht="15.75">
      <c r="A23" s="10" t="s">
        <v>8</v>
      </c>
      <c r="B23" s="21">
        <f>'[1]heves'!L67</f>
        <v>1567</v>
      </c>
      <c r="C23" s="22">
        <f>'[1]heves'!P67</f>
        <v>-665</v>
      </c>
      <c r="D23" s="23">
        <f>'[1]heves'!Q67</f>
        <v>-29.793906810035836</v>
      </c>
      <c r="E23" s="23">
        <f>'[1]heves'!R67</f>
        <v>2.2845953002611026</v>
      </c>
    </row>
    <row r="24" spans="1:5" s="1" customFormat="1" ht="15.75">
      <c r="A24" s="30" t="s">
        <v>9</v>
      </c>
      <c r="B24" s="31">
        <f>'[1]heves'!L68</f>
        <v>736</v>
      </c>
      <c r="C24" s="32">
        <f>'[1]heves'!P68</f>
        <v>-803</v>
      </c>
      <c r="D24" s="33">
        <f>'[1]heves'!Q68</f>
        <v>-52.176738141650425</v>
      </c>
      <c r="E24" s="33">
        <f>'[1]heves'!R68</f>
        <v>-20</v>
      </c>
    </row>
    <row r="25" spans="1:5" s="1" customFormat="1" ht="40.5" customHeight="1">
      <c r="A25" s="34" t="s">
        <v>28</v>
      </c>
      <c r="B25" s="34"/>
      <c r="C25" s="34"/>
      <c r="D25" s="34"/>
      <c r="E25" s="34"/>
    </row>
    <row r="26" spans="1:5" s="1" customFormat="1" ht="18.75" customHeight="1">
      <c r="A26" s="34" t="s">
        <v>29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M6" sqref="M6"/>
    </sheetView>
  </sheetViews>
  <sheetFormatPr defaultColWidth="9.00390625" defaultRowHeight="12.75"/>
  <cols>
    <col min="1" max="1" width="45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5" t="s">
        <v>23</v>
      </c>
      <c r="B1" s="35"/>
      <c r="C1" s="35"/>
      <c r="D1" s="35"/>
      <c r="E1" s="35"/>
    </row>
    <row r="2" spans="1:5" ht="15.75">
      <c r="A2" s="47" t="s">
        <v>32</v>
      </c>
      <c r="B2" s="47"/>
      <c r="C2" s="47"/>
      <c r="D2" s="47"/>
      <c r="E2" s="47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30</v>
      </c>
      <c r="B7" s="11">
        <f>'[1]nograd'!$L$50</f>
        <v>16370</v>
      </c>
      <c r="C7" s="12">
        <f>'[1]nograd'!P50</f>
        <v>660</v>
      </c>
      <c r="D7" s="13">
        <f>'[1]nograd'!Q50</f>
        <v>4.20114576702737</v>
      </c>
      <c r="E7" s="13">
        <f>'[1]nograd'!R50</f>
        <v>5.817711700064649</v>
      </c>
      <c r="F7" s="3"/>
    </row>
    <row r="8" spans="1:5" s="4" customFormat="1" ht="20.25" customHeight="1">
      <c r="A8" s="25" t="s">
        <v>20</v>
      </c>
      <c r="B8" s="14">
        <f>'[1]nograd'!$L$49</f>
        <v>17.793478260869566</v>
      </c>
      <c r="C8" s="15" t="str">
        <f>'[1]nograd'!P$26</f>
        <v>-</v>
      </c>
      <c r="D8" s="15">
        <f>'[1]nograd'!Q49</f>
        <v>0.6999999999999993</v>
      </c>
      <c r="E8" s="15">
        <f>'[1]nograd'!R49</f>
        <v>0.3000000000000007</v>
      </c>
    </row>
    <row r="9" spans="1:5" s="4" customFormat="1" ht="17.25" customHeight="1">
      <c r="A9" s="8" t="s">
        <v>21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'[1]nograd'!$L51</f>
        <v>1782</v>
      </c>
      <c r="C10" s="19">
        <f>'[1]nograd'!P51</f>
        <v>-24</v>
      </c>
      <c r="D10" s="20">
        <f>'[1]nograd'!Q51</f>
        <v>-1.328903654485046</v>
      </c>
      <c r="E10" s="20">
        <f>'[1]nograd'!R51</f>
        <v>8.196721311475414</v>
      </c>
    </row>
    <row r="11" spans="1:8" s="1" customFormat="1" ht="15.75">
      <c r="A11" s="10" t="s">
        <v>15</v>
      </c>
      <c r="B11" s="21">
        <f>'[1]nograd'!$L52</f>
        <v>2669</v>
      </c>
      <c r="C11" s="22">
        <f>'[1]nograd'!P52</f>
        <v>46</v>
      </c>
      <c r="D11" s="23">
        <f>'[1]nograd'!Q52</f>
        <v>1.7537171178040296</v>
      </c>
      <c r="E11" s="23">
        <f>'[1]nograd'!R52</f>
        <v>6.25</v>
      </c>
      <c r="H11" s="1" t="s">
        <v>19</v>
      </c>
    </row>
    <row r="12" spans="1:5" s="1" customFormat="1" ht="15.75">
      <c r="A12" s="9" t="s">
        <v>16</v>
      </c>
      <c r="B12" s="18">
        <f>'[1]nograd'!$L53</f>
        <v>5351</v>
      </c>
      <c r="C12" s="19">
        <f>'[1]nograd'!P53</f>
        <v>269</v>
      </c>
      <c r="D12" s="20">
        <f>'[1]nograd'!Q53</f>
        <v>5.293191656828029</v>
      </c>
      <c r="E12" s="20">
        <f>'[1]nograd'!R53</f>
        <v>7.428227263601684</v>
      </c>
    </row>
    <row r="13" spans="1:6" s="1" customFormat="1" ht="15.75">
      <c r="A13" s="10" t="s">
        <v>2</v>
      </c>
      <c r="B13" s="21">
        <f>'[1]nograd'!$L54</f>
        <v>8920</v>
      </c>
      <c r="C13" s="22">
        <f>'[1]nograd'!P54</f>
        <v>547</v>
      </c>
      <c r="D13" s="23">
        <f>'[1]nograd'!Q54</f>
        <v>6.532903379911616</v>
      </c>
      <c r="E13" s="23">
        <f>'[1]nograd'!R54</f>
        <v>7.820621298198958</v>
      </c>
      <c r="F13" s="2"/>
    </row>
    <row r="14" spans="1:6" s="1" customFormat="1" ht="15.75">
      <c r="A14" s="9" t="s">
        <v>3</v>
      </c>
      <c r="B14" s="18">
        <f>'[1]nograd'!$L55</f>
        <v>7450</v>
      </c>
      <c r="C14" s="19">
        <f>'[1]nograd'!P55</f>
        <v>113</v>
      </c>
      <c r="D14" s="20">
        <f>'[1]nograd'!Q55</f>
        <v>1.540139021398403</v>
      </c>
      <c r="E14" s="20">
        <f>'[1]nograd'!R55</f>
        <v>3.5153536195636974</v>
      </c>
      <c r="F14" s="2"/>
    </row>
    <row r="15" spans="1:5" s="1" customFormat="1" ht="15.75">
      <c r="A15" s="10" t="s">
        <v>22</v>
      </c>
      <c r="B15" s="21">
        <f>'[1]nograd'!$L58</f>
        <v>8305</v>
      </c>
      <c r="C15" s="22">
        <f>'[1]nograd'!P58</f>
        <v>362</v>
      </c>
      <c r="D15" s="23">
        <f>'[1]nograd'!Q58</f>
        <v>4.5574719879139</v>
      </c>
      <c r="E15" s="23">
        <f>'[1]nograd'!R58</f>
        <v>8.576284481631589</v>
      </c>
    </row>
    <row r="16" spans="1:5" s="1" customFormat="1" ht="15.75">
      <c r="A16" s="9" t="s">
        <v>4</v>
      </c>
      <c r="B16" s="18">
        <f>'[1]nograd'!$L59</f>
        <v>346</v>
      </c>
      <c r="C16" s="19">
        <f>'[1]nograd'!P59</f>
        <v>-9</v>
      </c>
      <c r="D16" s="20">
        <f>'[1]nograd'!Q59</f>
        <v>-2.535211267605632</v>
      </c>
      <c r="E16" s="20">
        <f>'[1]nograd'!R59</f>
        <v>-5.4644808743169335</v>
      </c>
    </row>
    <row r="17" spans="1:5" s="1" customFormat="1" ht="15.75">
      <c r="A17" s="10" t="s">
        <v>17</v>
      </c>
      <c r="B17" s="21">
        <f>'[1]nograd'!$L60</f>
        <v>6429</v>
      </c>
      <c r="C17" s="22">
        <f>'[1]nograd'!P60</f>
        <v>50</v>
      </c>
      <c r="D17" s="23">
        <f>'[1]nograd'!Q60</f>
        <v>0.7838219156607522</v>
      </c>
      <c r="E17" s="23">
        <f>'[1]nograd'!R60</f>
        <v>7.544329207092673</v>
      </c>
    </row>
    <row r="18" spans="1:5" s="1" customFormat="1" ht="15.75">
      <c r="A18" s="9" t="s">
        <v>18</v>
      </c>
      <c r="B18" s="18">
        <f>'[1]nograd'!$L63</f>
        <v>6736</v>
      </c>
      <c r="C18" s="19">
        <f>'[1]nograd'!P63</f>
        <v>89</v>
      </c>
      <c r="D18" s="20">
        <f>'[1]nograd'!Q63</f>
        <v>1.3389499022115245</v>
      </c>
      <c r="E18" s="20">
        <f>'[1]nograd'!R63</f>
        <v>9.957557949722485</v>
      </c>
    </row>
    <row r="19" spans="1:5" s="1" customFormat="1" ht="15.75">
      <c r="A19" s="10" t="s">
        <v>27</v>
      </c>
      <c r="B19" s="21">
        <f>'[1]nograd'!$L$61+'[1]nograd'!$L$62</f>
        <v>3529</v>
      </c>
      <c r="C19" s="22">
        <f>'[1]nograd'!P61</f>
        <v>321</v>
      </c>
      <c r="D19" s="23">
        <f>'[1]nograd'!Q61</f>
        <v>10.006234413965087</v>
      </c>
      <c r="E19" s="23">
        <f>'[1]nograd'!R61</f>
        <v>8.989078689442733</v>
      </c>
    </row>
    <row r="20" spans="1:5" s="1" customFormat="1" ht="15.75">
      <c r="A20" s="9" t="s">
        <v>5</v>
      </c>
      <c r="B20" s="18">
        <f>'[1]nograd'!$L64</f>
        <v>1972</v>
      </c>
      <c r="C20" s="19">
        <f>'[1]nograd'!P64</f>
        <v>277</v>
      </c>
      <c r="D20" s="20">
        <f>'[1]nograd'!Q64</f>
        <v>16.342182890855455</v>
      </c>
      <c r="E20" s="20">
        <f>'[1]nograd'!R64</f>
        <v>31.11702127659575</v>
      </c>
    </row>
    <row r="21" spans="1:5" s="1" customFormat="1" ht="15.75">
      <c r="A21" s="10" t="s">
        <v>6</v>
      </c>
      <c r="B21" s="21">
        <f>'[1]nograd'!$L65</f>
        <v>158</v>
      </c>
      <c r="C21" s="22">
        <f>'[1]nograd'!P65</f>
        <v>22</v>
      </c>
      <c r="D21" s="23">
        <f>'[1]nograd'!Q65</f>
        <v>16.176470588235304</v>
      </c>
      <c r="E21" s="23">
        <f>'[1]nograd'!R65</f>
        <v>27.41935483870968</v>
      </c>
    </row>
    <row r="22" spans="1:5" s="1" customFormat="1" ht="15.75">
      <c r="A22" s="9" t="s">
        <v>7</v>
      </c>
      <c r="B22" s="18">
        <f>'[1]nograd'!$L66</f>
        <v>1312</v>
      </c>
      <c r="C22" s="19">
        <f>'[1]nograd'!P66</f>
        <v>-530</v>
      </c>
      <c r="D22" s="20">
        <f>'[1]nograd'!Q66</f>
        <v>-28.773072747014112</v>
      </c>
      <c r="E22" s="20">
        <f>'[1]nograd'!R66</f>
        <v>3.551696921862657</v>
      </c>
    </row>
    <row r="23" spans="1:5" s="1" customFormat="1" ht="15.75">
      <c r="A23" s="10" t="s">
        <v>8</v>
      </c>
      <c r="B23" s="21">
        <f>'[1]nograd'!$L67</f>
        <v>848</v>
      </c>
      <c r="C23" s="22">
        <f>'[1]nograd'!P67</f>
        <v>-484</v>
      </c>
      <c r="D23" s="23">
        <f>'[1]nograd'!Q67</f>
        <v>-36.33633633633634</v>
      </c>
      <c r="E23" s="23">
        <f>'[1]nograd'!R67</f>
        <v>-29.096989966555185</v>
      </c>
    </row>
    <row r="24" spans="1:5" s="1" customFormat="1" ht="15.75">
      <c r="A24" s="30" t="s">
        <v>9</v>
      </c>
      <c r="B24" s="31">
        <f>'[1]nograd'!$L68</f>
        <v>345</v>
      </c>
      <c r="C24" s="32">
        <f>'[1]nograd'!P68</f>
        <v>-622</v>
      </c>
      <c r="D24" s="33">
        <f>'[1]nograd'!Q68</f>
        <v>-64.32264736297829</v>
      </c>
      <c r="E24" s="33">
        <f>'[1]nograd'!R68</f>
        <v>-4.958677685950406</v>
      </c>
    </row>
    <row r="25" spans="1:5" s="1" customFormat="1" ht="40.5" customHeight="1">
      <c r="A25" s="34" t="s">
        <v>28</v>
      </c>
      <c r="B25" s="34"/>
      <c r="C25" s="34"/>
      <c r="D25" s="34"/>
      <c r="E25" s="34"/>
    </row>
    <row r="26" spans="1:5" s="1" customFormat="1" ht="18.75" customHeight="1">
      <c r="A26" s="34" t="s">
        <v>29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8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2008-10-06T08:28:57Z</cp:lastPrinted>
  <dcterms:created xsi:type="dcterms:W3CDTF">2004-01-06T12:55:08Z</dcterms:created>
  <dcterms:modified xsi:type="dcterms:W3CDTF">2008-12-08T10:46:08Z</dcterms:modified>
  <cp:category/>
  <cp:version/>
  <cp:contentType/>
  <cp:contentStatus/>
</cp:coreProperties>
</file>