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<sst xmlns="http://schemas.openxmlformats.org/spreadsheetml/2006/main" count="148" uniqueCount="37">
  <si>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</si>
  <si>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</si>
  <si>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</si>
  <si>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</si>
  <si>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</si>
  <si>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</si>
  <si>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</si>
  <si>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</si>
  <si>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</si>
  <si>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</si>
  <si>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</si>
  <si>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</si>
  <si>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</si>
  <si>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</si>
  <si>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</si>
  <si>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</si>
  <si>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</si>
  <si>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</si>
  <si>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</si>
  <si>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</si>
  <si>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</si>
  <si>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</si>
  <si>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</si>
  <si>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</si>
  <si>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</si>
  <si>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</si>
  <si>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</si>
  <si>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</si>
  <si>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</si>
  <si>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</si>
  <si>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</si>
  <si>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*A munkanélküliségi arány a nyilvántartott álláskeresők gazdaságilag aktív népességen belüli aránya. A megyei és a régiós arányokat a gazdaságilag aktív népesség 2008. év eleji létszámával (Borsod: 294,4 ezer fő, Heves: 132,4 ezer fő, Nógrád: 89,7 ezer fő, illetve a régió: 516,5 ezer fő) számítottuk. A változás százalékpontban értendő. 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</si>
  <si>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</si>
  <si>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</si>
  <si>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</si>
  <si>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</si>
  <si>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>2009. november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</si>
</sst>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72">
          <cell r="L72">
            <v>23.609262200171464</v>
          </cell>
          <cell r="Q72">
            <v>0.40000000000000213</v>
          </cell>
          <cell r="R72">
            <v>3.5</v>
          </cell>
        </row>
        <row r="73">
          <cell r="L73">
            <v>69497</v>
          </cell>
          <cell r="P73">
            <v>1060</v>
          </cell>
          <cell r="Q73">
            <v>1.5488697634320658</v>
          </cell>
          <cell r="R73">
            <v>15.376442267784512</v>
          </cell>
        </row>
        <row r="74">
          <cell r="L74">
            <v>7705</v>
          </cell>
          <cell r="P74">
            <v>-355</v>
          </cell>
          <cell r="Q74">
            <v>-4.404466501240705</v>
          </cell>
          <cell r="R74">
            <v>12.154294032023287</v>
          </cell>
        </row>
        <row r="75">
          <cell r="L75">
            <v>12346</v>
          </cell>
          <cell r="P75">
            <v>-226</v>
          </cell>
          <cell r="Q75">
            <v>-1.797645561565389</v>
          </cell>
          <cell r="R75">
            <v>14.974855652821745</v>
          </cell>
        </row>
        <row r="76">
          <cell r="L76">
            <v>11204</v>
          </cell>
          <cell r="P76">
            <v>246</v>
          </cell>
          <cell r="Q76">
            <v>2.244935207154583</v>
          </cell>
          <cell r="R76">
            <v>18.21059295209959</v>
          </cell>
        </row>
        <row r="77">
          <cell r="L77">
            <v>38231</v>
          </cell>
          <cell r="P77">
            <v>960</v>
          </cell>
          <cell r="Q77">
            <v>2.5757291191543175</v>
          </cell>
          <cell r="R77">
            <v>15.57134220072551</v>
          </cell>
        </row>
        <row r="78">
          <cell r="L78">
            <v>31266</v>
          </cell>
          <cell r="P78">
            <v>100</v>
          </cell>
          <cell r="Q78">
            <v>0.3208624783417804</v>
          </cell>
          <cell r="R78">
            <v>15.139016755661942</v>
          </cell>
        </row>
        <row r="79">
          <cell r="L79">
            <v>60254.949484565936</v>
          </cell>
          <cell r="P79">
            <v>1359.1772913448513</v>
          </cell>
          <cell r="Q79">
            <v>2.3077671634659254</v>
          </cell>
          <cell r="R79">
            <v>13.65945627491412</v>
          </cell>
        </row>
        <row r="80">
          <cell r="L80">
            <v>9242.050515434064</v>
          </cell>
          <cell r="P80">
            <v>-299.17729134484944</v>
          </cell>
          <cell r="Q80">
            <v>-3.1356267495498713</v>
          </cell>
          <cell r="R80">
            <v>27.981111207198865</v>
          </cell>
        </row>
        <row r="81">
          <cell r="L81">
            <v>31684</v>
          </cell>
          <cell r="P81">
            <v>977</v>
          </cell>
          <cell r="Q81">
            <v>3.1816849578272013</v>
          </cell>
          <cell r="R81">
            <v>4.688584173137286</v>
          </cell>
        </row>
        <row r="82">
          <cell r="L82">
            <v>35583</v>
          </cell>
          <cell r="P82">
            <v>164</v>
          </cell>
          <cell r="Q82">
            <v>0.4630283181343344</v>
          </cell>
          <cell r="R82">
            <v>25.455699326587464</v>
          </cell>
        </row>
        <row r="83">
          <cell r="L83">
            <v>2230</v>
          </cell>
          <cell r="P83">
            <v>-81</v>
          </cell>
          <cell r="Q83">
            <v>-3.5049762007788843</v>
          </cell>
          <cell r="R83">
            <v>38.76789047915369</v>
          </cell>
        </row>
        <row r="84">
          <cell r="L84">
            <v>23358</v>
          </cell>
          <cell r="P84">
            <v>233</v>
          </cell>
          <cell r="Q84">
            <v>1.0075675675675626</v>
          </cell>
          <cell r="R84">
            <v>-11.903145508033504</v>
          </cell>
        </row>
        <row r="86">
          <cell r="L86">
            <v>16651</v>
          </cell>
          <cell r="P86">
            <v>1070</v>
          </cell>
          <cell r="Q86">
            <v>6.867338425004817</v>
          </cell>
          <cell r="R86">
            <v>54.821013482101364</v>
          </cell>
        </row>
        <row r="87">
          <cell r="L87">
            <v>28925</v>
          </cell>
          <cell r="P87">
            <v>679</v>
          </cell>
          <cell r="Q87">
            <v>2.4038801954258986</v>
          </cell>
          <cell r="R87">
            <v>-3.670030306057882</v>
          </cell>
        </row>
        <row r="88">
          <cell r="L88">
            <v>7090</v>
          </cell>
          <cell r="P88">
            <v>49</v>
          </cell>
          <cell r="Q88">
            <v>0.6959238744496616</v>
          </cell>
          <cell r="R88">
            <v>24.189875634962334</v>
          </cell>
        </row>
        <row r="89">
          <cell r="L89">
            <v>460</v>
          </cell>
          <cell r="P89">
            <v>-95</v>
          </cell>
          <cell r="Q89">
            <v>-17.117117117117118</v>
          </cell>
          <cell r="R89">
            <v>28.851540616246496</v>
          </cell>
        </row>
        <row r="90">
          <cell r="L90">
            <v>6030</v>
          </cell>
          <cell r="P90">
            <v>-730</v>
          </cell>
          <cell r="Q90">
            <v>-10.798816568047343</v>
          </cell>
          <cell r="R90">
            <v>31.860922807784817</v>
          </cell>
        </row>
        <row r="91">
          <cell r="L91">
            <v>4720</v>
          </cell>
          <cell r="P91">
            <v>-1065</v>
          </cell>
          <cell r="Q91">
            <v>-18.409680207433027</v>
          </cell>
          <cell r="R91">
            <v>2.2308858566168652</v>
          </cell>
        </row>
        <row r="92">
          <cell r="L92">
            <v>2062</v>
          </cell>
          <cell r="P92">
            <v>-1153</v>
          </cell>
          <cell r="Q92">
            <v>-35.86314152410576</v>
          </cell>
          <cell r="R92">
            <v>2.2817460317460245</v>
          </cell>
        </row>
      </sheetData>
      <sheetData sheetId="1">
        <row r="26">
          <cell r="P26" t="str">
            <v>-</v>
          </cell>
        </row>
        <row r="72">
          <cell r="L72">
            <v>16.257795336960044</v>
          </cell>
          <cell r="Q72">
            <v>0.40000000000000036</v>
          </cell>
          <cell r="R72">
            <v>3.5</v>
          </cell>
        </row>
        <row r="73">
          <cell r="L73">
            <v>21532</v>
          </cell>
          <cell r="P73">
            <v>540</v>
          </cell>
          <cell r="Q73">
            <v>2.572408536585357</v>
          </cell>
          <cell r="R73">
            <v>28.595317725752494</v>
          </cell>
        </row>
        <row r="74">
          <cell r="L74">
            <v>2023</v>
          </cell>
          <cell r="P74">
            <v>-102</v>
          </cell>
          <cell r="Q74">
            <v>-4.800000000000011</v>
          </cell>
          <cell r="R74">
            <v>20.345032718619876</v>
          </cell>
        </row>
        <row r="75">
          <cell r="L75">
            <v>3449</v>
          </cell>
          <cell r="P75">
            <v>-89</v>
          </cell>
          <cell r="Q75">
            <v>-2.515545505935563</v>
          </cell>
          <cell r="R75">
            <v>18.563080096253003</v>
          </cell>
        </row>
        <row r="76">
          <cell r="L76">
            <v>3651</v>
          </cell>
          <cell r="P76">
            <v>173</v>
          </cell>
          <cell r="Q76">
            <v>4.974123059229441</v>
          </cell>
          <cell r="R76">
            <v>33.687294031490296</v>
          </cell>
        </row>
        <row r="77">
          <cell r="L77">
            <v>11812</v>
          </cell>
          <cell r="P77">
            <v>530</v>
          </cell>
          <cell r="Q77">
            <v>4.697748626130121</v>
          </cell>
          <cell r="R77">
            <v>33.75608651341864</v>
          </cell>
        </row>
        <row r="78">
          <cell r="L78">
            <v>9720</v>
          </cell>
          <cell r="P78">
            <v>10</v>
          </cell>
          <cell r="Q78">
            <v>0.10298661174046231</v>
          </cell>
          <cell r="R78">
            <v>22.8358397573613</v>
          </cell>
        </row>
        <row r="79">
          <cell r="L79">
            <v>18289.38034088256</v>
          </cell>
          <cell r="P79">
            <v>674.8832388085066</v>
          </cell>
          <cell r="Q79">
            <v>3.8314079300568977</v>
          </cell>
          <cell r="R79">
            <v>26.842224432225265</v>
          </cell>
        </row>
        <row r="80">
          <cell r="L80">
            <v>3242.619659117441</v>
          </cell>
          <cell r="P80">
            <v>-134.88323880850612</v>
          </cell>
          <cell r="Q80">
            <v>-3.9935787735766155</v>
          </cell>
          <cell r="R80">
            <v>39.46751222010499</v>
          </cell>
        </row>
        <row r="81">
          <cell r="L81">
            <v>8779</v>
          </cell>
          <cell r="P81">
            <v>459</v>
          </cell>
          <cell r="Q81">
            <v>5.516826923076934</v>
          </cell>
          <cell r="R81">
            <v>12.971303564534821</v>
          </cell>
        </row>
        <row r="82">
          <cell r="L82">
            <v>11790</v>
          </cell>
          <cell r="P82">
            <v>130</v>
          </cell>
          <cell r="Q82">
            <v>1.1149228130360171</v>
          </cell>
          <cell r="R82">
            <v>42.06530907338234</v>
          </cell>
        </row>
        <row r="83">
          <cell r="L83">
            <v>963</v>
          </cell>
          <cell r="P83">
            <v>-49</v>
          </cell>
          <cell r="Q83">
            <v>-4.841897233201593</v>
          </cell>
          <cell r="R83">
            <v>42.87833827893175</v>
          </cell>
        </row>
        <row r="84">
          <cell r="L84">
            <v>4641</v>
          </cell>
          <cell r="P84">
            <v>178</v>
          </cell>
          <cell r="Q84">
            <v>3.988348644409598</v>
          </cell>
          <cell r="R84">
            <v>-16.88753581661892</v>
          </cell>
        </row>
        <row r="86">
          <cell r="L86">
            <v>7636</v>
          </cell>
          <cell r="P86">
            <v>240</v>
          </cell>
          <cell r="Q86">
            <v>3.2449972958355886</v>
          </cell>
          <cell r="R86">
            <v>51.83933187512429</v>
          </cell>
        </row>
        <row r="87">
          <cell r="L87">
            <v>6293</v>
          </cell>
          <cell r="P87">
            <v>457</v>
          </cell>
          <cell r="Q87">
            <v>7.830705962988333</v>
          </cell>
          <cell r="R87">
            <v>7.535885167464102</v>
          </cell>
        </row>
        <row r="88">
          <cell r="L88">
            <v>2758</v>
          </cell>
          <cell r="P88">
            <v>142</v>
          </cell>
          <cell r="Q88">
            <v>5.428134556574918</v>
          </cell>
          <cell r="R88">
            <v>24.739936680235203</v>
          </cell>
        </row>
        <row r="89">
          <cell r="L89">
            <v>168</v>
          </cell>
          <cell r="P89">
            <v>-38</v>
          </cell>
          <cell r="Q89">
            <v>-18.446601941747574</v>
          </cell>
          <cell r="R89">
            <v>-5.617977528089895</v>
          </cell>
        </row>
        <row r="90">
          <cell r="L90">
            <v>2218</v>
          </cell>
          <cell r="P90">
            <v>-128</v>
          </cell>
          <cell r="Q90">
            <v>-5.456095481670928</v>
          </cell>
          <cell r="R90">
            <v>41.09414758269722</v>
          </cell>
        </row>
        <row r="91">
          <cell r="L91">
            <v>1123</v>
          </cell>
          <cell r="P91">
            <v>-466</v>
          </cell>
          <cell r="Q91">
            <v>-29.326620516047825</v>
          </cell>
          <cell r="R91">
            <v>-28.334396936821946</v>
          </cell>
        </row>
        <row r="92">
          <cell r="L92">
            <v>759</v>
          </cell>
          <cell r="P92">
            <v>-249</v>
          </cell>
          <cell r="Q92">
            <v>-24.70238095238095</v>
          </cell>
          <cell r="R92">
            <v>3.125</v>
          </cell>
        </row>
      </sheetData>
      <sheetData sheetId="2">
        <row r="26">
          <cell r="P26" t="str">
            <v>-</v>
          </cell>
        </row>
        <row r="72">
          <cell r="L72">
            <v>21.15133884535021</v>
          </cell>
          <cell r="Q72">
            <v>0.6999999999999993</v>
          </cell>
          <cell r="R72">
            <v>3.3999999999999986</v>
          </cell>
        </row>
        <row r="73">
          <cell r="L73">
            <v>18975</v>
          </cell>
          <cell r="P73">
            <v>543</v>
          </cell>
          <cell r="Q73">
            <v>2.9459635416666714</v>
          </cell>
          <cell r="R73">
            <v>15.91325595601711</v>
          </cell>
        </row>
        <row r="74">
          <cell r="L74">
            <v>1933</v>
          </cell>
          <cell r="P74">
            <v>-70</v>
          </cell>
          <cell r="Q74">
            <v>-3.4947578632051943</v>
          </cell>
          <cell r="R74">
            <v>8.473625140291801</v>
          </cell>
        </row>
        <row r="75">
          <cell r="L75">
            <v>2986</v>
          </cell>
          <cell r="P75">
            <v>-54</v>
          </cell>
          <cell r="Q75">
            <v>-1.776315789473685</v>
          </cell>
          <cell r="R75">
            <v>11.87710753091045</v>
          </cell>
        </row>
        <row r="76">
          <cell r="L76">
            <v>3562</v>
          </cell>
          <cell r="P76">
            <v>139</v>
          </cell>
          <cell r="Q76">
            <v>4.060765410458657</v>
          </cell>
          <cell r="R76">
            <v>17.55775577557756</v>
          </cell>
        </row>
        <row r="77">
          <cell r="L77">
            <v>10267</v>
          </cell>
          <cell r="P77">
            <v>467</v>
          </cell>
          <cell r="Q77">
            <v>4.76530612244899</v>
          </cell>
          <cell r="R77">
            <v>15.100896860986552</v>
          </cell>
        </row>
        <row r="78">
          <cell r="L78">
            <v>8708</v>
          </cell>
          <cell r="P78">
            <v>76</v>
          </cell>
          <cell r="Q78">
            <v>0.8804448563484613</v>
          </cell>
          <cell r="R78">
            <v>16.885906040268452</v>
          </cell>
        </row>
        <row r="79">
          <cell r="L79">
            <v>16508.30050572265</v>
          </cell>
          <cell r="P79">
            <v>607.9854605047822</v>
          </cell>
          <cell r="Q79">
            <v>3.8237321636443795</v>
          </cell>
          <cell r="R79">
            <v>14.66486424756998</v>
          </cell>
        </row>
        <row r="80">
          <cell r="L80">
            <v>2466.699494277349</v>
          </cell>
          <cell r="P80">
            <v>-64.98546050478308</v>
          </cell>
          <cell r="Q80">
            <v>-2.5668857565405716</v>
          </cell>
          <cell r="R80">
            <v>25.022782274574197</v>
          </cell>
        </row>
        <row r="81">
          <cell r="L81">
            <v>8656</v>
          </cell>
          <cell r="P81">
            <v>406</v>
          </cell>
          <cell r="Q81">
            <v>4.921212121212122</v>
          </cell>
          <cell r="R81">
            <v>4.226369656833228</v>
          </cell>
        </row>
        <row r="82">
          <cell r="L82">
            <v>9865</v>
          </cell>
          <cell r="P82">
            <v>158</v>
          </cell>
          <cell r="Q82">
            <v>1.6276913567528766</v>
          </cell>
          <cell r="R82">
            <v>27.801528695426867</v>
          </cell>
        </row>
        <row r="83">
          <cell r="L83">
            <v>454</v>
          </cell>
          <cell r="P83">
            <v>-21</v>
          </cell>
          <cell r="Q83">
            <v>-4.421052631578945</v>
          </cell>
          <cell r="R83">
            <v>31.21387283236993</v>
          </cell>
        </row>
        <row r="84">
          <cell r="L84">
            <v>5888</v>
          </cell>
          <cell r="P84">
            <v>167</v>
          </cell>
          <cell r="Q84">
            <v>2.9190700926411353</v>
          </cell>
          <cell r="R84">
            <v>-8.414994555918497</v>
          </cell>
        </row>
        <row r="86">
          <cell r="L86">
            <v>5512</v>
          </cell>
          <cell r="P86">
            <v>372</v>
          </cell>
          <cell r="Q86">
            <v>7.2373540856031155</v>
          </cell>
          <cell r="R86">
            <v>50.930996714129236</v>
          </cell>
        </row>
        <row r="87">
          <cell r="L87">
            <v>6603</v>
          </cell>
          <cell r="P87">
            <v>330</v>
          </cell>
          <cell r="Q87">
            <v>5.260640841702525</v>
          </cell>
          <cell r="R87">
            <v>-1.9744655581947654</v>
          </cell>
        </row>
        <row r="88">
          <cell r="L88">
            <v>2193</v>
          </cell>
          <cell r="P88">
            <v>377</v>
          </cell>
          <cell r="Q88">
            <v>20.75991189427313</v>
          </cell>
          <cell r="R88">
            <v>11.206896551724128</v>
          </cell>
        </row>
        <row r="89">
          <cell r="L89">
            <v>130</v>
          </cell>
          <cell r="P89">
            <v>-8</v>
          </cell>
          <cell r="Q89">
            <v>-5.79710144927536</v>
          </cell>
          <cell r="R89">
            <v>-17.721518987341767</v>
          </cell>
        </row>
        <row r="90">
          <cell r="L90">
            <v>1650</v>
          </cell>
          <cell r="P90">
            <v>-367</v>
          </cell>
          <cell r="Q90">
            <v>-18.19533961328706</v>
          </cell>
          <cell r="R90">
            <v>25.76219512195121</v>
          </cell>
        </row>
        <row r="91">
          <cell r="L91">
            <v>711</v>
          </cell>
          <cell r="P91">
            <v>-366</v>
          </cell>
          <cell r="Q91">
            <v>-33.983286908077986</v>
          </cell>
          <cell r="R91">
            <v>-16.155660377358487</v>
          </cell>
        </row>
        <row r="92">
          <cell r="L92">
            <v>371</v>
          </cell>
          <cell r="P92">
            <v>-270</v>
          </cell>
          <cell r="Q92">
            <v>-42.12168486739469</v>
          </cell>
          <cell r="R92">
            <v>7.536231884057969</v>
          </cell>
        </row>
      </sheetData>
      <sheetData sheetId="3">
        <row r="26">
          <cell r="P26" t="str">
            <v>-</v>
          </cell>
        </row>
        <row r="72">
          <cell r="L72">
            <v>21.2973485445138</v>
          </cell>
          <cell r="Q72">
            <v>0.40000000000000213</v>
          </cell>
          <cell r="R72">
            <v>3.400000000000002</v>
          </cell>
        </row>
        <row r="73">
          <cell r="L73">
            <v>110004</v>
          </cell>
          <cell r="P73">
            <v>2143</v>
          </cell>
          <cell r="Q73">
            <v>1.9868163655074653</v>
          </cell>
          <cell r="R73">
            <v>17.84164800908418</v>
          </cell>
        </row>
        <row r="74">
          <cell r="L74">
            <v>11661</v>
          </cell>
          <cell r="P74">
            <v>-527</v>
          </cell>
          <cell r="Q74">
            <v>-4.323925172300619</v>
          </cell>
          <cell r="R74">
            <v>12.85202748475757</v>
          </cell>
        </row>
        <row r="75">
          <cell r="L75">
            <v>18781</v>
          </cell>
          <cell r="P75">
            <v>-369</v>
          </cell>
          <cell r="Q75">
            <v>-1.9268929503916468</v>
          </cell>
          <cell r="R75">
            <v>15.107869575876435</v>
          </cell>
        </row>
        <row r="76">
          <cell r="L76">
            <v>18417</v>
          </cell>
          <cell r="P76">
            <v>558</v>
          </cell>
          <cell r="Q76">
            <v>3.1244750545943276</v>
          </cell>
          <cell r="R76">
            <v>20.85438677078548</v>
          </cell>
        </row>
        <row r="77">
          <cell r="L77">
            <v>60310</v>
          </cell>
          <cell r="P77">
            <v>1957</v>
          </cell>
          <cell r="Q77">
            <v>3.3537264579370287</v>
          </cell>
          <cell r="R77">
            <v>18.648069091696</v>
          </cell>
        </row>
        <row r="78">
          <cell r="L78">
            <v>49694</v>
          </cell>
          <cell r="P78">
            <v>186</v>
          </cell>
          <cell r="Q78">
            <v>0.37569685707362055</v>
          </cell>
          <cell r="R78">
            <v>16.87755774025119</v>
          </cell>
        </row>
        <row r="79">
          <cell r="L79">
            <v>95052.63033117115</v>
          </cell>
          <cell r="P79">
            <v>2642.0459906581527</v>
          </cell>
          <cell r="Q79">
            <v>2.859029633361885</v>
          </cell>
          <cell r="R79">
            <v>16.159251418601215</v>
          </cell>
        </row>
        <row r="80">
          <cell r="L80">
            <v>14951.369668828855</v>
          </cell>
          <cell r="P80">
            <v>-499.0459906581382</v>
          </cell>
          <cell r="Q80">
            <v>-3.2299842389787727</v>
          </cell>
          <cell r="R80">
            <v>29.79275655757445</v>
          </cell>
        </row>
        <row r="81">
          <cell r="L81">
            <v>49119</v>
          </cell>
          <cell r="P81">
            <v>1842</v>
          </cell>
          <cell r="Q81">
            <v>3.896186306237709</v>
          </cell>
          <cell r="R81">
            <v>5.994691525862635</v>
          </cell>
        </row>
        <row r="82">
          <cell r="L82">
            <v>57238</v>
          </cell>
          <cell r="P82">
            <v>452</v>
          </cell>
          <cell r="Q82">
            <v>0.7959708378825923</v>
          </cell>
          <cell r="R82">
            <v>28.96960410986685</v>
          </cell>
        </row>
        <row r="83">
          <cell r="L83">
            <v>3647</v>
          </cell>
          <cell r="P83">
            <v>-151</v>
          </cell>
          <cell r="Q83">
            <v>-3.9757767245918956</v>
          </cell>
          <cell r="R83">
            <v>38.82755995432052</v>
          </cell>
        </row>
        <row r="84">
          <cell r="L84">
            <v>33887</v>
          </cell>
          <cell r="P84">
            <v>578</v>
          </cell>
          <cell r="Q84">
            <v>1.7352667447236456</v>
          </cell>
          <cell r="R84">
            <v>-12.043501959664653</v>
          </cell>
        </row>
        <row r="86">
          <cell r="L86">
            <v>29799</v>
          </cell>
          <cell r="P86">
            <v>1682</v>
          </cell>
          <cell r="Q86">
            <v>5.982146032649283</v>
          </cell>
          <cell r="R86">
            <v>53.31858407079645</v>
          </cell>
        </row>
        <row r="87">
          <cell r="L87">
            <v>41821</v>
          </cell>
          <cell r="P87">
            <v>1466</v>
          </cell>
          <cell r="Q87">
            <v>3.6327592615537014</v>
          </cell>
          <cell r="R87">
            <v>-1.8631937111345849</v>
          </cell>
        </row>
        <row r="88">
          <cell r="L88">
            <v>12041</v>
          </cell>
          <cell r="P88">
            <v>568</v>
          </cell>
          <cell r="Q88">
            <v>4.950753944042546</v>
          </cell>
          <cell r="R88">
            <v>21.72462596037201</v>
          </cell>
        </row>
        <row r="89">
          <cell r="L89">
            <v>758</v>
          </cell>
          <cell r="P89">
            <v>-141</v>
          </cell>
          <cell r="Q89">
            <v>-15.684093437152384</v>
          </cell>
          <cell r="R89">
            <v>9.379509379509372</v>
          </cell>
        </row>
        <row r="90">
          <cell r="L90">
            <v>9898</v>
          </cell>
          <cell r="P90">
            <v>-1225</v>
          </cell>
          <cell r="Q90">
            <v>-11.013215859030836</v>
          </cell>
          <cell r="R90">
            <v>32.73434356980019</v>
          </cell>
        </row>
        <row r="91">
          <cell r="L91">
            <v>6554</v>
          </cell>
          <cell r="P91">
            <v>-1897</v>
          </cell>
          <cell r="Q91">
            <v>-22.447047686664305</v>
          </cell>
          <cell r="R91">
            <v>-6.7974971558589345</v>
          </cell>
        </row>
        <row r="92">
          <cell r="L92">
            <v>3192</v>
          </cell>
          <cell r="P92">
            <v>-1672</v>
          </cell>
          <cell r="Q92">
            <v>-34.375</v>
          </cell>
          <cell r="R92">
            <v>3.067484662576689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A32" sqref="A32"/>
    </sheetView>
  </sheetViews>
  <sheetFormatPr defaultColWidth="9.00390625" defaultRowHeight="12.75"/>
  <cols>
    <col min="1" max="1" width="54.7539062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7" t="s">
        <v>23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4" customHeight="1">
      <c r="A4" s="40"/>
      <c r="B4" s="48"/>
      <c r="C4" s="42" t="s">
        <v>14</v>
      </c>
      <c r="D4" s="43"/>
      <c r="E4" s="3" t="s">
        <v>13</v>
      </c>
    </row>
    <row r="5" spans="1:5" ht="15.75" customHeight="1">
      <c r="A5" s="41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'[1]regio'!$L$73</f>
        <v>110004</v>
      </c>
      <c r="C6" s="7">
        <f>'[1]regio'!P73</f>
        <v>2143</v>
      </c>
      <c r="D6" s="8">
        <f>'[1]regio'!Q73</f>
        <v>1.9868163655074653</v>
      </c>
      <c r="E6" s="8">
        <f>'[1]regio'!R73</f>
        <v>17.84164800908418</v>
      </c>
      <c r="F6" s="1"/>
    </row>
    <row r="7" spans="1:5" s="2" customFormat="1" ht="20.25" customHeight="1">
      <c r="A7" s="14" t="s">
        <v>17</v>
      </c>
      <c r="B7" s="9">
        <f>'[1]regio'!$L$72</f>
        <v>21.2973485445138</v>
      </c>
      <c r="C7" s="16" t="str">
        <f>'[1]regio'!P$26</f>
        <v>-</v>
      </c>
      <c r="D7" s="10">
        <f>'[1]regio'!Q72</f>
        <v>0.40000000000000213</v>
      </c>
      <c r="E7" s="10">
        <f>'[1]regio'!R72</f>
        <v>3.400000000000002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'[1]regio'!$L74</f>
        <v>11661</v>
      </c>
      <c r="C9" s="22">
        <f>'[1]regio'!P74</f>
        <v>-527</v>
      </c>
      <c r="D9" s="23">
        <f>'[1]regio'!Q74</f>
        <v>-4.323925172300619</v>
      </c>
      <c r="E9" s="23">
        <f>'[1]regio'!R74</f>
        <v>12.85202748475757</v>
      </c>
    </row>
    <row r="10" spans="1:8" s="24" customFormat="1" ht="15.75">
      <c r="A10" s="25" t="s">
        <v>15</v>
      </c>
      <c r="B10" s="26">
        <f>'[1]regio'!$L75</f>
        <v>18781</v>
      </c>
      <c r="C10" s="27">
        <f>'[1]regio'!P75</f>
        <v>-369</v>
      </c>
      <c r="D10" s="28">
        <f>'[1]regio'!Q75</f>
        <v>-1.9268929503916468</v>
      </c>
      <c r="E10" s="28">
        <f>'[1]regio'!R75</f>
        <v>15.107869575876435</v>
      </c>
      <c r="H10" s="24" t="s">
        <v>16</v>
      </c>
    </row>
    <row r="11" spans="1:5" s="24" customFormat="1" ht="15.75">
      <c r="A11" s="20" t="s">
        <v>26</v>
      </c>
      <c r="B11" s="21">
        <f>'[1]regio'!$L76</f>
        <v>18417</v>
      </c>
      <c r="C11" s="22">
        <f>'[1]regio'!P76</f>
        <v>558</v>
      </c>
      <c r="D11" s="23">
        <f>'[1]regio'!Q76</f>
        <v>3.1244750545943276</v>
      </c>
      <c r="E11" s="23">
        <f>'[1]regio'!R76</f>
        <v>20.85438677078548</v>
      </c>
    </row>
    <row r="12" spans="1:6" s="24" customFormat="1" ht="15.75">
      <c r="A12" s="25" t="s">
        <v>2</v>
      </c>
      <c r="B12" s="26">
        <f>'[1]regio'!$L77</f>
        <v>60310</v>
      </c>
      <c r="C12" s="27">
        <f>'[1]regio'!P77</f>
        <v>1957</v>
      </c>
      <c r="D12" s="28">
        <f>'[1]regio'!Q77</f>
        <v>3.3537264579370287</v>
      </c>
      <c r="E12" s="28">
        <f>'[1]regio'!R77</f>
        <v>18.648069091696</v>
      </c>
      <c r="F12" s="29"/>
    </row>
    <row r="13" spans="1:6" s="24" customFormat="1" ht="15.75">
      <c r="A13" s="20" t="s">
        <v>3</v>
      </c>
      <c r="B13" s="21">
        <f>'[1]regio'!$L78</f>
        <v>49694</v>
      </c>
      <c r="C13" s="22">
        <f>'[1]regio'!P78</f>
        <v>186</v>
      </c>
      <c r="D13" s="23">
        <f>'[1]regio'!Q78</f>
        <v>0.37569685707362055</v>
      </c>
      <c r="E13" s="23">
        <f>'[1]regio'!R78</f>
        <v>16.87755774025119</v>
      </c>
      <c r="F13" s="29"/>
    </row>
    <row r="14" spans="1:5" s="24" customFormat="1" ht="15.75">
      <c r="A14" s="25" t="s">
        <v>27</v>
      </c>
      <c r="B14" s="26">
        <f>'[1]regio'!$L79</f>
        <v>95052.63033117115</v>
      </c>
      <c r="C14" s="27">
        <f>'[1]regio'!P79</f>
        <v>2642.0459906581527</v>
      </c>
      <c r="D14" s="28">
        <f>'[1]regio'!Q79</f>
        <v>2.859029633361885</v>
      </c>
      <c r="E14" s="28">
        <f>'[1]regio'!R79</f>
        <v>16.159251418601215</v>
      </c>
    </row>
    <row r="15" spans="1:5" s="24" customFormat="1" ht="15.75">
      <c r="A15" s="20" t="s">
        <v>28</v>
      </c>
      <c r="B15" s="21">
        <f>'[1]regio'!$L80</f>
        <v>14951.369668828855</v>
      </c>
      <c r="C15" s="22">
        <f>'[1]regio'!P80</f>
        <v>-499.0459906581382</v>
      </c>
      <c r="D15" s="23">
        <f>'[1]regio'!Q80</f>
        <v>-3.2299842389787727</v>
      </c>
      <c r="E15" s="23">
        <f>'[1]regio'!R80</f>
        <v>29.79275655757445</v>
      </c>
    </row>
    <row r="16" spans="1:5" s="24" customFormat="1" ht="15.75">
      <c r="A16" s="25" t="s">
        <v>19</v>
      </c>
      <c r="B16" s="26">
        <f>'[1]regio'!$L81</f>
        <v>49119</v>
      </c>
      <c r="C16" s="27">
        <f>'[1]regio'!P81</f>
        <v>1842</v>
      </c>
      <c r="D16" s="28">
        <f>'[1]regio'!Q81</f>
        <v>3.896186306237709</v>
      </c>
      <c r="E16" s="28">
        <f>'[1]regio'!R81</f>
        <v>5.994691525862635</v>
      </c>
    </row>
    <row r="17" spans="1:5" s="24" customFormat="1" ht="15.75">
      <c r="A17" s="20" t="s">
        <v>29</v>
      </c>
      <c r="B17" s="21">
        <f>'[1]regio'!$L82</f>
        <v>57238</v>
      </c>
      <c r="C17" s="22">
        <f>'[1]regio'!P82</f>
        <v>452</v>
      </c>
      <c r="D17" s="23">
        <f>'[1]regio'!Q82</f>
        <v>0.7959708378825923</v>
      </c>
      <c r="E17" s="23">
        <f>'[1]regio'!R82</f>
        <v>28.96960410986685</v>
      </c>
    </row>
    <row r="18" spans="1:5" s="24" customFormat="1" ht="15.75">
      <c r="A18" s="25" t="s">
        <v>4</v>
      </c>
      <c r="B18" s="26">
        <f>'[1]regio'!$L83</f>
        <v>3647</v>
      </c>
      <c r="C18" s="27">
        <f>'[1]regio'!P83</f>
        <v>-151</v>
      </c>
      <c r="D18" s="28">
        <f>'[1]regio'!Q83</f>
        <v>-3.9757767245918956</v>
      </c>
      <c r="E18" s="28">
        <f>'[1]regio'!R83</f>
        <v>38.82755995432052</v>
      </c>
    </row>
    <row r="19" spans="1:5" s="24" customFormat="1" ht="15.75">
      <c r="A19" s="20" t="s">
        <v>30</v>
      </c>
      <c r="B19" s="21">
        <f>'[1]regio'!$L84</f>
        <v>33887</v>
      </c>
      <c r="C19" s="22">
        <f>'[1]regio'!P84</f>
        <v>578</v>
      </c>
      <c r="D19" s="23">
        <f>'[1]regio'!Q84</f>
        <v>1.7352667447236456</v>
      </c>
      <c r="E19" s="23">
        <f>'[1]regio'!R84</f>
        <v>-12.043501959664653</v>
      </c>
    </row>
    <row r="20" spans="1:5" s="24" customFormat="1" ht="15.75">
      <c r="A20" s="25" t="s">
        <v>32</v>
      </c>
      <c r="B20" s="26">
        <f>'[1]regio'!L86</f>
        <v>29799</v>
      </c>
      <c r="C20" s="27">
        <f>'[1]regio'!P86</f>
        <v>1682</v>
      </c>
      <c r="D20" s="28">
        <f>'[1]regio'!Q86</f>
        <v>5.982146032649283</v>
      </c>
      <c r="E20" s="28">
        <f>'[1]regio'!R86</f>
        <v>53.31858407079645</v>
      </c>
    </row>
    <row r="21" spans="1:5" s="24" customFormat="1" ht="15.75">
      <c r="A21" s="20" t="s">
        <v>34</v>
      </c>
      <c r="B21" s="21">
        <f>'[1]regio'!L87</f>
        <v>41821</v>
      </c>
      <c r="C21" s="22">
        <f>'[1]regio'!P87</f>
        <v>1466</v>
      </c>
      <c r="D21" s="23">
        <f>'[1]regio'!Q87</f>
        <v>3.6327592615537014</v>
      </c>
      <c r="E21" s="23">
        <f>'[1]regio'!R87</f>
        <v>-1.8631937111345849</v>
      </c>
    </row>
    <row r="22" spans="1:5" s="24" customFormat="1" ht="15.75">
      <c r="A22" s="25" t="s">
        <v>5</v>
      </c>
      <c r="B22" s="26">
        <f>'[1]regio'!L88</f>
        <v>12041</v>
      </c>
      <c r="C22" s="27">
        <f>'[1]regio'!P88</f>
        <v>568</v>
      </c>
      <c r="D22" s="28">
        <f>'[1]regio'!Q88</f>
        <v>4.950753944042546</v>
      </c>
      <c r="E22" s="28">
        <f>'[1]regio'!R88</f>
        <v>21.72462596037201</v>
      </c>
    </row>
    <row r="23" spans="1:5" s="24" customFormat="1" ht="15.75">
      <c r="A23" s="20" t="s">
        <v>6</v>
      </c>
      <c r="B23" s="21">
        <f>'[1]regio'!L89</f>
        <v>758</v>
      </c>
      <c r="C23" s="22">
        <f>'[1]regio'!P89</f>
        <v>-141</v>
      </c>
      <c r="D23" s="23">
        <f>'[1]regio'!Q89</f>
        <v>-15.684093437152384</v>
      </c>
      <c r="E23" s="23">
        <f>'[1]regio'!R89</f>
        <v>9.379509379509372</v>
      </c>
    </row>
    <row r="24" spans="1:5" s="24" customFormat="1" ht="15.75">
      <c r="A24" s="25" t="s">
        <v>7</v>
      </c>
      <c r="B24" s="26">
        <f>'[1]regio'!L90</f>
        <v>9898</v>
      </c>
      <c r="C24" s="27">
        <f>'[1]regio'!P90</f>
        <v>-1225</v>
      </c>
      <c r="D24" s="28">
        <f>'[1]regio'!Q90</f>
        <v>-11.013215859030836</v>
      </c>
      <c r="E24" s="28">
        <f>'[1]regio'!R90</f>
        <v>32.73434356980019</v>
      </c>
    </row>
    <row r="25" spans="1:5" s="24" customFormat="1" ht="15.75">
      <c r="A25" s="20" t="s">
        <v>8</v>
      </c>
      <c r="B25" s="21">
        <f>'[1]regio'!L91</f>
        <v>6554</v>
      </c>
      <c r="C25" s="22">
        <f>'[1]regio'!P91</f>
        <v>-1897</v>
      </c>
      <c r="D25" s="23">
        <f>'[1]regio'!Q91</f>
        <v>-22.447047686664305</v>
      </c>
      <c r="E25" s="23">
        <f>'[1]regio'!R91</f>
        <v>-6.7974971558589345</v>
      </c>
    </row>
    <row r="26" spans="1:5" s="24" customFormat="1" ht="15.75">
      <c r="A26" s="30" t="s">
        <v>9</v>
      </c>
      <c r="B26" s="31">
        <f>'[1]regio'!L92</f>
        <v>3192</v>
      </c>
      <c r="C26" s="32">
        <f>'[1]regio'!P92</f>
        <v>-1672</v>
      </c>
      <c r="D26" s="33">
        <f>'[1]regio'!Q92</f>
        <v>-34.375</v>
      </c>
      <c r="E26" s="33">
        <f>'[1]regio'!R92</f>
        <v>3.067484662576689</v>
      </c>
    </row>
    <row r="27" spans="1:5" s="24" customFormat="1" ht="39" customHeight="1">
      <c r="A27" s="36" t="s">
        <v>31</v>
      </c>
      <c r="B27" s="36"/>
      <c r="C27" s="36"/>
      <c r="D27" s="36"/>
      <c r="E27" s="36"/>
    </row>
    <row r="28" spans="1:5" s="24" customFormat="1" ht="12.75">
      <c r="A28" s="36" t="s">
        <v>24</v>
      </c>
      <c r="B28" s="36"/>
      <c r="C28" s="36"/>
      <c r="D28" s="36"/>
      <c r="E28" s="36"/>
    </row>
    <row r="29" spans="1:5" s="24" customFormat="1" ht="12.75">
      <c r="A29" s="36" t="s">
        <v>33</v>
      </c>
      <c r="B29" s="36"/>
      <c r="C29" s="36"/>
      <c r="D29" s="36"/>
      <c r="E29" s="36"/>
    </row>
    <row r="30" spans="1:5" s="24" customFormat="1" ht="30" customHeight="1">
      <c r="A30" s="35" t="s">
        <v>35</v>
      </c>
      <c r="B30" s="35"/>
      <c r="C30" s="35"/>
      <c r="D30" s="35"/>
      <c r="E30" s="35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A32" sqref="A32"/>
    </sheetView>
  </sheetViews>
  <sheetFormatPr defaultColWidth="9.00390625" defaultRowHeight="12.75"/>
  <cols>
    <col min="1" max="1" width="54.7539062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7" t="s">
        <v>22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1.75" customHeight="1">
      <c r="A4" s="40"/>
      <c r="B4" s="48"/>
      <c r="C4" s="42" t="s">
        <v>14</v>
      </c>
      <c r="D4" s="43"/>
      <c r="E4" s="3" t="s">
        <v>13</v>
      </c>
    </row>
    <row r="5" spans="1:5" ht="1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'[1]borsod'!$L$73</f>
        <v>69497</v>
      </c>
      <c r="C6" s="7">
        <f>'[1]borsod'!P73</f>
        <v>1060</v>
      </c>
      <c r="D6" s="8">
        <f>'[1]borsod'!Q73</f>
        <v>1.5488697634320658</v>
      </c>
      <c r="E6" s="8">
        <f>'[1]borsod'!R73</f>
        <v>15.376442267784512</v>
      </c>
      <c r="F6" s="1"/>
    </row>
    <row r="7" spans="1:5" s="2" customFormat="1" ht="20.25" customHeight="1">
      <c r="A7" s="14" t="s">
        <v>17</v>
      </c>
      <c r="B7" s="9">
        <f>'[1]borsod'!$L$72</f>
        <v>23.609262200171464</v>
      </c>
      <c r="C7" s="16" t="str">
        <f>'[1]borsod'!P$26</f>
        <v>-</v>
      </c>
      <c r="D7" s="10">
        <f>'[1]borsod'!Q72</f>
        <v>0.40000000000000213</v>
      </c>
      <c r="E7" s="10">
        <f>'[1]borsod'!R72</f>
        <v>3.5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'[1]borsod'!$L74</f>
        <v>7705</v>
      </c>
      <c r="C9" s="22">
        <f>'[1]borsod'!P74</f>
        <v>-355</v>
      </c>
      <c r="D9" s="23">
        <f>'[1]borsod'!Q74</f>
        <v>-4.404466501240705</v>
      </c>
      <c r="E9" s="23">
        <f>'[1]borsod'!R74</f>
        <v>12.154294032023287</v>
      </c>
    </row>
    <row r="10" spans="1:8" s="24" customFormat="1" ht="15.75">
      <c r="A10" s="25" t="s">
        <v>15</v>
      </c>
      <c r="B10" s="26">
        <f>'[1]borsod'!$L75</f>
        <v>12346</v>
      </c>
      <c r="C10" s="27">
        <f>'[1]borsod'!P75</f>
        <v>-226</v>
      </c>
      <c r="D10" s="28">
        <f>'[1]borsod'!Q75</f>
        <v>-1.797645561565389</v>
      </c>
      <c r="E10" s="28">
        <f>'[1]borsod'!R75</f>
        <v>14.974855652821745</v>
      </c>
      <c r="H10" s="24" t="s">
        <v>16</v>
      </c>
    </row>
    <row r="11" spans="1:5" s="24" customFormat="1" ht="15.75">
      <c r="A11" s="20" t="s">
        <v>26</v>
      </c>
      <c r="B11" s="21">
        <f>'[1]borsod'!$L76</f>
        <v>11204</v>
      </c>
      <c r="C11" s="22">
        <f>'[1]borsod'!P76</f>
        <v>246</v>
      </c>
      <c r="D11" s="23">
        <f>'[1]borsod'!Q76</f>
        <v>2.244935207154583</v>
      </c>
      <c r="E11" s="23">
        <f>'[1]borsod'!R76</f>
        <v>18.21059295209959</v>
      </c>
    </row>
    <row r="12" spans="1:6" s="24" customFormat="1" ht="15.75">
      <c r="A12" s="25" t="s">
        <v>2</v>
      </c>
      <c r="B12" s="26">
        <f>'[1]borsod'!$L77</f>
        <v>38231</v>
      </c>
      <c r="C12" s="27">
        <f>'[1]borsod'!P77</f>
        <v>960</v>
      </c>
      <c r="D12" s="28">
        <f>'[1]borsod'!Q77</f>
        <v>2.5757291191543175</v>
      </c>
      <c r="E12" s="28">
        <f>'[1]borsod'!R77</f>
        <v>15.57134220072551</v>
      </c>
      <c r="F12" s="29"/>
    </row>
    <row r="13" spans="1:6" s="24" customFormat="1" ht="15.75">
      <c r="A13" s="20" t="s">
        <v>3</v>
      </c>
      <c r="B13" s="21">
        <f>'[1]borsod'!$L78</f>
        <v>31266</v>
      </c>
      <c r="C13" s="22">
        <f>'[1]borsod'!P78</f>
        <v>100</v>
      </c>
      <c r="D13" s="23">
        <f>'[1]borsod'!Q78</f>
        <v>0.3208624783417804</v>
      </c>
      <c r="E13" s="23">
        <f>'[1]borsod'!R78</f>
        <v>15.139016755661942</v>
      </c>
      <c r="F13" s="29"/>
    </row>
    <row r="14" spans="1:5" s="24" customFormat="1" ht="15.75">
      <c r="A14" s="25" t="s">
        <v>27</v>
      </c>
      <c r="B14" s="26">
        <f>'[1]borsod'!$L79</f>
        <v>60254.949484565936</v>
      </c>
      <c r="C14" s="27">
        <f>'[1]borsod'!P79</f>
        <v>1359.1772913448513</v>
      </c>
      <c r="D14" s="28">
        <f>'[1]borsod'!Q79</f>
        <v>2.3077671634659254</v>
      </c>
      <c r="E14" s="28">
        <f>'[1]borsod'!R79</f>
        <v>13.65945627491412</v>
      </c>
    </row>
    <row r="15" spans="1:5" s="24" customFormat="1" ht="15.75">
      <c r="A15" s="20" t="s">
        <v>28</v>
      </c>
      <c r="B15" s="21">
        <f>'[1]borsod'!$L80</f>
        <v>9242.050515434064</v>
      </c>
      <c r="C15" s="22">
        <f>'[1]borsod'!P80</f>
        <v>-299.17729134484944</v>
      </c>
      <c r="D15" s="23">
        <f>'[1]borsod'!Q80</f>
        <v>-3.1356267495498713</v>
      </c>
      <c r="E15" s="23">
        <f>'[1]borsod'!R80</f>
        <v>27.981111207198865</v>
      </c>
    </row>
    <row r="16" spans="1:5" s="24" customFormat="1" ht="15.75">
      <c r="A16" s="25" t="s">
        <v>19</v>
      </c>
      <c r="B16" s="26">
        <f>'[1]borsod'!$L81</f>
        <v>31684</v>
      </c>
      <c r="C16" s="27">
        <f>'[1]borsod'!P81</f>
        <v>977</v>
      </c>
      <c r="D16" s="28">
        <f>'[1]borsod'!Q81</f>
        <v>3.1816849578272013</v>
      </c>
      <c r="E16" s="28">
        <f>'[1]borsod'!R81</f>
        <v>4.688584173137286</v>
      </c>
    </row>
    <row r="17" spans="1:5" s="24" customFormat="1" ht="15.75">
      <c r="A17" s="20" t="s">
        <v>29</v>
      </c>
      <c r="B17" s="21">
        <f>'[1]borsod'!$L82</f>
        <v>35583</v>
      </c>
      <c r="C17" s="22">
        <f>'[1]borsod'!P82</f>
        <v>164</v>
      </c>
      <c r="D17" s="23">
        <f>'[1]borsod'!Q82</f>
        <v>0.4630283181343344</v>
      </c>
      <c r="E17" s="23">
        <f>'[1]borsod'!R82</f>
        <v>25.455699326587464</v>
      </c>
    </row>
    <row r="18" spans="1:5" s="24" customFormat="1" ht="15.75">
      <c r="A18" s="25" t="s">
        <v>4</v>
      </c>
      <c r="B18" s="26">
        <f>'[1]borsod'!$L83</f>
        <v>2230</v>
      </c>
      <c r="C18" s="27">
        <f>'[1]borsod'!P83</f>
        <v>-81</v>
      </c>
      <c r="D18" s="28">
        <f>'[1]borsod'!Q83</f>
        <v>-3.5049762007788843</v>
      </c>
      <c r="E18" s="28">
        <f>'[1]borsod'!R83</f>
        <v>38.76789047915369</v>
      </c>
    </row>
    <row r="19" spans="1:5" s="24" customFormat="1" ht="15.75">
      <c r="A19" s="20" t="s">
        <v>30</v>
      </c>
      <c r="B19" s="21">
        <f>'[1]borsod'!$L84</f>
        <v>23358</v>
      </c>
      <c r="C19" s="22">
        <f>'[1]borsod'!P84</f>
        <v>233</v>
      </c>
      <c r="D19" s="23">
        <f>'[1]borsod'!Q84</f>
        <v>1.0075675675675626</v>
      </c>
      <c r="E19" s="23">
        <f>'[1]borsod'!R84</f>
        <v>-11.903145508033504</v>
      </c>
    </row>
    <row r="20" spans="1:5" s="24" customFormat="1" ht="15.75">
      <c r="A20" s="25" t="s">
        <v>32</v>
      </c>
      <c r="B20" s="26">
        <f>'[1]borsod'!L86</f>
        <v>16651</v>
      </c>
      <c r="C20" s="27">
        <f>'[1]borsod'!P86</f>
        <v>1070</v>
      </c>
      <c r="D20" s="28">
        <f>'[1]borsod'!Q86</f>
        <v>6.867338425004817</v>
      </c>
      <c r="E20" s="28">
        <f>'[1]borsod'!R86</f>
        <v>54.821013482101364</v>
      </c>
    </row>
    <row r="21" spans="1:5" s="24" customFormat="1" ht="15.75">
      <c r="A21" s="20" t="s">
        <v>34</v>
      </c>
      <c r="B21" s="21">
        <f>'[1]borsod'!L87</f>
        <v>28925</v>
      </c>
      <c r="C21" s="22">
        <f>'[1]borsod'!P87</f>
        <v>679</v>
      </c>
      <c r="D21" s="23">
        <f>'[1]borsod'!Q87</f>
        <v>2.4038801954258986</v>
      </c>
      <c r="E21" s="23">
        <f>'[1]borsod'!R87</f>
        <v>-3.670030306057882</v>
      </c>
    </row>
    <row r="22" spans="1:5" s="24" customFormat="1" ht="15.75">
      <c r="A22" s="25" t="s">
        <v>5</v>
      </c>
      <c r="B22" s="26">
        <f>'[1]borsod'!L88</f>
        <v>7090</v>
      </c>
      <c r="C22" s="27">
        <f>'[1]borsod'!P88</f>
        <v>49</v>
      </c>
      <c r="D22" s="28">
        <f>'[1]borsod'!Q88</f>
        <v>0.6959238744496616</v>
      </c>
      <c r="E22" s="28">
        <f>'[1]borsod'!R88</f>
        <v>24.189875634962334</v>
      </c>
    </row>
    <row r="23" spans="1:5" s="24" customFormat="1" ht="15.75">
      <c r="A23" s="20" t="s">
        <v>6</v>
      </c>
      <c r="B23" s="21">
        <f>'[1]borsod'!L89</f>
        <v>460</v>
      </c>
      <c r="C23" s="22">
        <f>'[1]borsod'!P89</f>
        <v>-95</v>
      </c>
      <c r="D23" s="23">
        <f>'[1]borsod'!Q89</f>
        <v>-17.117117117117118</v>
      </c>
      <c r="E23" s="23">
        <f>'[1]borsod'!R89</f>
        <v>28.851540616246496</v>
      </c>
    </row>
    <row r="24" spans="1:5" s="24" customFormat="1" ht="15.75">
      <c r="A24" s="25" t="s">
        <v>7</v>
      </c>
      <c r="B24" s="26">
        <f>'[1]borsod'!L90</f>
        <v>6030</v>
      </c>
      <c r="C24" s="27">
        <f>'[1]borsod'!P90</f>
        <v>-730</v>
      </c>
      <c r="D24" s="28">
        <f>'[1]borsod'!Q90</f>
        <v>-10.798816568047343</v>
      </c>
      <c r="E24" s="28">
        <f>'[1]borsod'!R90</f>
        <v>31.860922807784817</v>
      </c>
    </row>
    <row r="25" spans="1:5" s="24" customFormat="1" ht="15.75">
      <c r="A25" s="20" t="s">
        <v>8</v>
      </c>
      <c r="B25" s="21">
        <f>'[1]borsod'!L91</f>
        <v>4720</v>
      </c>
      <c r="C25" s="22">
        <f>'[1]borsod'!P91</f>
        <v>-1065</v>
      </c>
      <c r="D25" s="23">
        <f>'[1]borsod'!Q91</f>
        <v>-18.409680207433027</v>
      </c>
      <c r="E25" s="23">
        <f>'[1]borsod'!R91</f>
        <v>2.2308858566168652</v>
      </c>
    </row>
    <row r="26" spans="1:5" s="24" customFormat="1" ht="15.75">
      <c r="A26" s="30" t="s">
        <v>9</v>
      </c>
      <c r="B26" s="31">
        <f>'[1]borsod'!L92</f>
        <v>2062</v>
      </c>
      <c r="C26" s="32">
        <f>'[1]borsod'!P92</f>
        <v>-1153</v>
      </c>
      <c r="D26" s="33">
        <f>'[1]borsod'!Q92</f>
        <v>-35.86314152410576</v>
      </c>
      <c r="E26" s="33">
        <f>'[1]borsod'!R92</f>
        <v>2.2817460317460245</v>
      </c>
    </row>
    <row r="27" spans="1:5" s="24" customFormat="1" ht="39" customHeight="1">
      <c r="A27" s="36" t="s">
        <v>31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33</v>
      </c>
      <c r="B29" s="36"/>
      <c r="C29" s="36"/>
      <c r="D29" s="36"/>
      <c r="E29" s="36"/>
    </row>
    <row r="30" spans="1:5" s="24" customFormat="1" ht="30" customHeight="1">
      <c r="A30" s="35" t="s">
        <v>35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A32" sqref="A32"/>
    </sheetView>
  </sheetViews>
  <sheetFormatPr defaultColWidth="9.00390625" defaultRowHeight="12.75"/>
  <cols>
    <col min="1" max="1" width="54.7539062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7" t="s">
        <v>21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7.2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'[1]heves'!$L$73</f>
        <v>21532</v>
      </c>
      <c r="C6" s="7">
        <f>'[1]heves'!P73</f>
        <v>540</v>
      </c>
      <c r="D6" s="8">
        <f>'[1]heves'!Q73</f>
        <v>2.572408536585357</v>
      </c>
      <c r="E6" s="8">
        <f>'[1]heves'!R73</f>
        <v>28.595317725752494</v>
      </c>
      <c r="F6" s="1"/>
    </row>
    <row r="7" spans="1:5" s="2" customFormat="1" ht="20.25" customHeight="1">
      <c r="A7" s="14" t="s">
        <v>17</v>
      </c>
      <c r="B7" s="9">
        <f>'[1]heves'!$L$72</f>
        <v>16.257795336960044</v>
      </c>
      <c r="C7" s="16" t="str">
        <f>'[1]heves'!P$26</f>
        <v>-</v>
      </c>
      <c r="D7" s="10">
        <f>'[1]heves'!Q72</f>
        <v>0.40000000000000036</v>
      </c>
      <c r="E7" s="10">
        <f>'[1]heves'!R72</f>
        <v>3.5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'[1]heves'!$L74</f>
        <v>2023</v>
      </c>
      <c r="C9" s="22">
        <f>'[1]heves'!P74</f>
        <v>-102</v>
      </c>
      <c r="D9" s="23">
        <f>'[1]heves'!Q74</f>
        <v>-4.800000000000011</v>
      </c>
      <c r="E9" s="23">
        <f>'[1]heves'!R74</f>
        <v>20.345032718619876</v>
      </c>
    </row>
    <row r="10" spans="1:8" s="24" customFormat="1" ht="15.75">
      <c r="A10" s="25" t="s">
        <v>15</v>
      </c>
      <c r="B10" s="26">
        <f>'[1]heves'!$L75</f>
        <v>3449</v>
      </c>
      <c r="C10" s="27">
        <f>'[1]heves'!P75</f>
        <v>-89</v>
      </c>
      <c r="D10" s="28">
        <f>'[1]heves'!Q75</f>
        <v>-2.515545505935563</v>
      </c>
      <c r="E10" s="28">
        <f>'[1]heves'!R75</f>
        <v>18.563080096253003</v>
      </c>
      <c r="H10" s="24" t="s">
        <v>16</v>
      </c>
    </row>
    <row r="11" spans="1:5" s="24" customFormat="1" ht="15.75">
      <c r="A11" s="20" t="s">
        <v>26</v>
      </c>
      <c r="B11" s="21">
        <f>'[1]heves'!$L76</f>
        <v>3651</v>
      </c>
      <c r="C11" s="22">
        <f>'[1]heves'!P76</f>
        <v>173</v>
      </c>
      <c r="D11" s="23">
        <f>'[1]heves'!Q76</f>
        <v>4.974123059229441</v>
      </c>
      <c r="E11" s="23">
        <f>'[1]heves'!R76</f>
        <v>33.687294031490296</v>
      </c>
    </row>
    <row r="12" spans="1:6" s="24" customFormat="1" ht="15.75">
      <c r="A12" s="25" t="s">
        <v>2</v>
      </c>
      <c r="B12" s="26">
        <f>'[1]heves'!$L77</f>
        <v>11812</v>
      </c>
      <c r="C12" s="27">
        <f>'[1]heves'!P77</f>
        <v>530</v>
      </c>
      <c r="D12" s="28">
        <f>'[1]heves'!Q77</f>
        <v>4.697748626130121</v>
      </c>
      <c r="E12" s="28">
        <f>'[1]heves'!R77</f>
        <v>33.75608651341864</v>
      </c>
      <c r="F12" s="29"/>
    </row>
    <row r="13" spans="1:6" s="24" customFormat="1" ht="15.75">
      <c r="A13" s="20" t="s">
        <v>3</v>
      </c>
      <c r="B13" s="21">
        <f>'[1]heves'!$L78</f>
        <v>9720</v>
      </c>
      <c r="C13" s="22">
        <f>'[1]heves'!P78</f>
        <v>10</v>
      </c>
      <c r="D13" s="23">
        <f>'[1]heves'!Q78</f>
        <v>0.10298661174046231</v>
      </c>
      <c r="E13" s="23">
        <f>'[1]heves'!R78</f>
        <v>22.8358397573613</v>
      </c>
      <c r="F13" s="29"/>
    </row>
    <row r="14" spans="1:5" s="24" customFormat="1" ht="15.75">
      <c r="A14" s="25" t="s">
        <v>27</v>
      </c>
      <c r="B14" s="26">
        <f>'[1]heves'!$L79</f>
        <v>18289.38034088256</v>
      </c>
      <c r="C14" s="27">
        <f>'[1]heves'!P79</f>
        <v>674.8832388085066</v>
      </c>
      <c r="D14" s="28">
        <f>'[1]heves'!Q79</f>
        <v>3.8314079300568977</v>
      </c>
      <c r="E14" s="28">
        <f>'[1]heves'!R79</f>
        <v>26.842224432225265</v>
      </c>
    </row>
    <row r="15" spans="1:5" s="24" customFormat="1" ht="15.75">
      <c r="A15" s="20" t="s">
        <v>28</v>
      </c>
      <c r="B15" s="21">
        <f>'[1]heves'!$L80</f>
        <v>3242.619659117441</v>
      </c>
      <c r="C15" s="22">
        <f>'[1]heves'!P80</f>
        <v>-134.88323880850612</v>
      </c>
      <c r="D15" s="23">
        <f>'[1]heves'!Q80</f>
        <v>-3.9935787735766155</v>
      </c>
      <c r="E15" s="23">
        <f>'[1]heves'!R80</f>
        <v>39.46751222010499</v>
      </c>
    </row>
    <row r="16" spans="1:5" s="24" customFormat="1" ht="15.75">
      <c r="A16" s="25" t="s">
        <v>19</v>
      </c>
      <c r="B16" s="26">
        <f>'[1]heves'!$L81</f>
        <v>8779</v>
      </c>
      <c r="C16" s="27">
        <f>'[1]heves'!P81</f>
        <v>459</v>
      </c>
      <c r="D16" s="28">
        <f>'[1]heves'!Q81</f>
        <v>5.516826923076934</v>
      </c>
      <c r="E16" s="28">
        <f>'[1]heves'!R81</f>
        <v>12.971303564534821</v>
      </c>
    </row>
    <row r="17" spans="1:5" s="24" customFormat="1" ht="15.75">
      <c r="A17" s="20" t="s">
        <v>29</v>
      </c>
      <c r="B17" s="21">
        <f>'[1]heves'!$L82</f>
        <v>11790</v>
      </c>
      <c r="C17" s="22">
        <f>'[1]heves'!P82</f>
        <v>130</v>
      </c>
      <c r="D17" s="23">
        <f>'[1]heves'!Q82</f>
        <v>1.1149228130360171</v>
      </c>
      <c r="E17" s="23">
        <f>'[1]heves'!R82</f>
        <v>42.06530907338234</v>
      </c>
    </row>
    <row r="18" spans="1:5" s="24" customFormat="1" ht="15.75">
      <c r="A18" s="25" t="s">
        <v>4</v>
      </c>
      <c r="B18" s="26">
        <f>'[1]heves'!$L83</f>
        <v>963</v>
      </c>
      <c r="C18" s="27">
        <f>'[1]heves'!P83</f>
        <v>-49</v>
      </c>
      <c r="D18" s="28">
        <f>'[1]heves'!Q83</f>
        <v>-4.841897233201593</v>
      </c>
      <c r="E18" s="28">
        <f>'[1]heves'!R83</f>
        <v>42.87833827893175</v>
      </c>
    </row>
    <row r="19" spans="1:5" s="24" customFormat="1" ht="15.75">
      <c r="A19" s="20" t="s">
        <v>30</v>
      </c>
      <c r="B19" s="21">
        <f>'[1]heves'!$L84</f>
        <v>4641</v>
      </c>
      <c r="C19" s="22">
        <f>'[1]heves'!P84</f>
        <v>178</v>
      </c>
      <c r="D19" s="23">
        <f>'[1]heves'!Q84</f>
        <v>3.988348644409598</v>
      </c>
      <c r="E19" s="23">
        <f>'[1]heves'!R84</f>
        <v>-16.88753581661892</v>
      </c>
    </row>
    <row r="20" spans="1:5" s="24" customFormat="1" ht="15.75">
      <c r="A20" s="25" t="s">
        <v>32</v>
      </c>
      <c r="B20" s="26">
        <f>'[1]heves'!L86</f>
        <v>7636</v>
      </c>
      <c r="C20" s="27">
        <f>'[1]heves'!P86</f>
        <v>240</v>
      </c>
      <c r="D20" s="28">
        <f>'[1]heves'!Q86</f>
        <v>3.2449972958355886</v>
      </c>
      <c r="E20" s="28">
        <f>'[1]heves'!R86</f>
        <v>51.83933187512429</v>
      </c>
    </row>
    <row r="21" spans="1:5" s="24" customFormat="1" ht="15.75">
      <c r="A21" s="20" t="s">
        <v>34</v>
      </c>
      <c r="B21" s="21">
        <f>'[1]heves'!L87</f>
        <v>6293</v>
      </c>
      <c r="C21" s="22">
        <f>'[1]heves'!P87</f>
        <v>457</v>
      </c>
      <c r="D21" s="23">
        <f>'[1]heves'!Q87</f>
        <v>7.830705962988333</v>
      </c>
      <c r="E21" s="23">
        <f>'[1]heves'!R87</f>
        <v>7.535885167464102</v>
      </c>
    </row>
    <row r="22" spans="1:5" s="24" customFormat="1" ht="15.75">
      <c r="A22" s="25" t="s">
        <v>5</v>
      </c>
      <c r="B22" s="26">
        <f>'[1]heves'!L88</f>
        <v>2758</v>
      </c>
      <c r="C22" s="27">
        <f>'[1]heves'!P88</f>
        <v>142</v>
      </c>
      <c r="D22" s="28">
        <f>'[1]heves'!Q88</f>
        <v>5.428134556574918</v>
      </c>
      <c r="E22" s="28">
        <f>'[1]heves'!R88</f>
        <v>24.739936680235203</v>
      </c>
    </row>
    <row r="23" spans="1:5" s="24" customFormat="1" ht="15.75">
      <c r="A23" s="20" t="s">
        <v>6</v>
      </c>
      <c r="B23" s="21">
        <f>'[1]heves'!L89</f>
        <v>168</v>
      </c>
      <c r="C23" s="22">
        <f>'[1]heves'!P89</f>
        <v>-38</v>
      </c>
      <c r="D23" s="23">
        <f>'[1]heves'!Q89</f>
        <v>-18.446601941747574</v>
      </c>
      <c r="E23" s="23">
        <f>'[1]heves'!R89</f>
        <v>-5.617977528089895</v>
      </c>
    </row>
    <row r="24" spans="1:5" s="24" customFormat="1" ht="15.75">
      <c r="A24" s="25" t="s">
        <v>7</v>
      </c>
      <c r="B24" s="26">
        <f>'[1]heves'!L90</f>
        <v>2218</v>
      </c>
      <c r="C24" s="27">
        <f>'[1]heves'!P90</f>
        <v>-128</v>
      </c>
      <c r="D24" s="28">
        <f>'[1]heves'!Q90</f>
        <v>-5.456095481670928</v>
      </c>
      <c r="E24" s="28">
        <f>'[1]heves'!R90</f>
        <v>41.09414758269722</v>
      </c>
    </row>
    <row r="25" spans="1:5" s="24" customFormat="1" ht="15.75">
      <c r="A25" s="20" t="s">
        <v>8</v>
      </c>
      <c r="B25" s="21">
        <f>'[1]heves'!L91</f>
        <v>1123</v>
      </c>
      <c r="C25" s="22">
        <f>'[1]heves'!P91</f>
        <v>-466</v>
      </c>
      <c r="D25" s="23">
        <f>'[1]heves'!Q91</f>
        <v>-29.326620516047825</v>
      </c>
      <c r="E25" s="23">
        <f>'[1]heves'!R91</f>
        <v>-28.334396936821946</v>
      </c>
    </row>
    <row r="26" spans="1:5" s="24" customFormat="1" ht="15.75">
      <c r="A26" s="30" t="s">
        <v>9</v>
      </c>
      <c r="B26" s="31">
        <f>'[1]heves'!L92</f>
        <v>759</v>
      </c>
      <c r="C26" s="32">
        <f>'[1]heves'!P92</f>
        <v>-249</v>
      </c>
      <c r="D26" s="33">
        <f>'[1]heves'!Q92</f>
        <v>-24.70238095238095</v>
      </c>
      <c r="E26" s="33">
        <f>'[1]heves'!R92</f>
        <v>3.125</v>
      </c>
    </row>
    <row r="27" spans="1:5" s="24" customFormat="1" ht="39" customHeight="1">
      <c r="A27" s="36" t="s">
        <v>31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33</v>
      </c>
      <c r="B29" s="36"/>
      <c r="C29" s="36"/>
      <c r="D29" s="36"/>
      <c r="E29" s="36"/>
    </row>
    <row r="30" spans="1:5" s="24" customFormat="1" ht="30" customHeight="1">
      <c r="A30" s="35" t="s">
        <v>35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A32" sqref="A32"/>
    </sheetView>
  </sheetViews>
  <sheetFormatPr defaultColWidth="9.00390625" defaultRowHeight="12.75"/>
  <cols>
    <col min="1" max="1" width="54.7539062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7" t="s">
        <v>20</v>
      </c>
      <c r="B1" s="37"/>
      <c r="C1" s="37"/>
      <c r="D1" s="37"/>
      <c r="E1" s="37"/>
    </row>
    <row r="2" spans="1:5" ht="19.5" customHeight="1">
      <c r="A2" s="37" t="s">
        <v>36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36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8.7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'[1]nograd'!$L$73</f>
        <v>18975</v>
      </c>
      <c r="C6" s="7">
        <f>'[1]nograd'!P73</f>
        <v>543</v>
      </c>
      <c r="D6" s="8">
        <f>'[1]nograd'!Q73</f>
        <v>2.9459635416666714</v>
      </c>
      <c r="E6" s="8">
        <f>'[1]nograd'!R73</f>
        <v>15.91325595601711</v>
      </c>
      <c r="F6" s="1"/>
    </row>
    <row r="7" spans="1:5" s="2" customFormat="1" ht="20.25" customHeight="1">
      <c r="A7" s="14" t="s">
        <v>17</v>
      </c>
      <c r="B7" s="9">
        <f>'[1]nograd'!$L$72</f>
        <v>21.15133884535021</v>
      </c>
      <c r="C7" s="16" t="str">
        <f>'[1]nograd'!P$26</f>
        <v>-</v>
      </c>
      <c r="D7" s="10">
        <f>'[1]nograd'!Q72</f>
        <v>0.6999999999999993</v>
      </c>
      <c r="E7" s="10">
        <f>'[1]nograd'!R72</f>
        <v>3.3999999999999986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'[1]nograd'!$L74</f>
        <v>1933</v>
      </c>
      <c r="C9" s="22">
        <f>'[1]nograd'!P74</f>
        <v>-70</v>
      </c>
      <c r="D9" s="23">
        <f>'[1]nograd'!Q74</f>
        <v>-3.4947578632051943</v>
      </c>
      <c r="E9" s="23">
        <f>'[1]nograd'!R74</f>
        <v>8.473625140291801</v>
      </c>
    </row>
    <row r="10" spans="1:8" s="24" customFormat="1" ht="15.75">
      <c r="A10" s="25" t="s">
        <v>15</v>
      </c>
      <c r="B10" s="26">
        <f>'[1]nograd'!$L75</f>
        <v>2986</v>
      </c>
      <c r="C10" s="27">
        <f>'[1]nograd'!P75</f>
        <v>-54</v>
      </c>
      <c r="D10" s="28">
        <f>'[1]nograd'!Q75</f>
        <v>-1.776315789473685</v>
      </c>
      <c r="E10" s="28">
        <f>'[1]nograd'!R75</f>
        <v>11.87710753091045</v>
      </c>
      <c r="H10" s="24" t="s">
        <v>16</v>
      </c>
    </row>
    <row r="11" spans="1:5" s="24" customFormat="1" ht="15.75">
      <c r="A11" s="20" t="s">
        <v>26</v>
      </c>
      <c r="B11" s="21">
        <f>'[1]nograd'!$L76</f>
        <v>3562</v>
      </c>
      <c r="C11" s="22">
        <f>'[1]nograd'!P76</f>
        <v>139</v>
      </c>
      <c r="D11" s="23">
        <f>'[1]nograd'!Q76</f>
        <v>4.060765410458657</v>
      </c>
      <c r="E11" s="23">
        <f>'[1]nograd'!R76</f>
        <v>17.55775577557756</v>
      </c>
    </row>
    <row r="12" spans="1:6" s="24" customFormat="1" ht="15.75">
      <c r="A12" s="25" t="s">
        <v>2</v>
      </c>
      <c r="B12" s="26">
        <f>'[1]nograd'!$L77</f>
        <v>10267</v>
      </c>
      <c r="C12" s="27">
        <f>'[1]nograd'!P77</f>
        <v>467</v>
      </c>
      <c r="D12" s="28">
        <f>'[1]nograd'!Q77</f>
        <v>4.76530612244899</v>
      </c>
      <c r="E12" s="28">
        <f>'[1]nograd'!R77</f>
        <v>15.100896860986552</v>
      </c>
      <c r="F12" s="29"/>
    </row>
    <row r="13" spans="1:6" s="24" customFormat="1" ht="15.75">
      <c r="A13" s="20" t="s">
        <v>3</v>
      </c>
      <c r="B13" s="21">
        <f>'[1]nograd'!$L78</f>
        <v>8708</v>
      </c>
      <c r="C13" s="22">
        <f>'[1]nograd'!P78</f>
        <v>76</v>
      </c>
      <c r="D13" s="23">
        <f>'[1]nograd'!Q78</f>
        <v>0.8804448563484613</v>
      </c>
      <c r="E13" s="23">
        <f>'[1]nograd'!R78</f>
        <v>16.885906040268452</v>
      </c>
      <c r="F13" s="29"/>
    </row>
    <row r="14" spans="1:5" s="24" customFormat="1" ht="15.75">
      <c r="A14" s="25" t="s">
        <v>27</v>
      </c>
      <c r="B14" s="26">
        <f>'[1]nograd'!$L79</f>
        <v>16508.30050572265</v>
      </c>
      <c r="C14" s="27">
        <f>'[1]nograd'!P79</f>
        <v>607.9854605047822</v>
      </c>
      <c r="D14" s="28">
        <f>'[1]nograd'!Q79</f>
        <v>3.8237321636443795</v>
      </c>
      <c r="E14" s="28">
        <f>'[1]nograd'!R79</f>
        <v>14.66486424756998</v>
      </c>
    </row>
    <row r="15" spans="1:5" s="24" customFormat="1" ht="15.75">
      <c r="A15" s="20" t="s">
        <v>28</v>
      </c>
      <c r="B15" s="21">
        <f>'[1]nograd'!$L80</f>
        <v>2466.699494277349</v>
      </c>
      <c r="C15" s="22">
        <f>'[1]nograd'!P80</f>
        <v>-64.98546050478308</v>
      </c>
      <c r="D15" s="23">
        <f>'[1]nograd'!Q80</f>
        <v>-2.5668857565405716</v>
      </c>
      <c r="E15" s="23">
        <f>'[1]nograd'!R80</f>
        <v>25.022782274574197</v>
      </c>
    </row>
    <row r="16" spans="1:5" s="24" customFormat="1" ht="15.75">
      <c r="A16" s="25" t="s">
        <v>19</v>
      </c>
      <c r="B16" s="26">
        <f>'[1]nograd'!$L81</f>
        <v>8656</v>
      </c>
      <c r="C16" s="27">
        <f>'[1]nograd'!P81</f>
        <v>406</v>
      </c>
      <c r="D16" s="28">
        <f>'[1]nograd'!Q81</f>
        <v>4.921212121212122</v>
      </c>
      <c r="E16" s="28">
        <f>'[1]nograd'!R81</f>
        <v>4.226369656833228</v>
      </c>
    </row>
    <row r="17" spans="1:5" s="24" customFormat="1" ht="15.75">
      <c r="A17" s="20" t="s">
        <v>29</v>
      </c>
      <c r="B17" s="21">
        <f>'[1]nograd'!$L82</f>
        <v>9865</v>
      </c>
      <c r="C17" s="22">
        <f>'[1]nograd'!P82</f>
        <v>158</v>
      </c>
      <c r="D17" s="23">
        <f>'[1]nograd'!Q82</f>
        <v>1.6276913567528766</v>
      </c>
      <c r="E17" s="23">
        <f>'[1]nograd'!R82</f>
        <v>27.801528695426867</v>
      </c>
    </row>
    <row r="18" spans="1:5" s="24" customFormat="1" ht="15.75">
      <c r="A18" s="25" t="s">
        <v>4</v>
      </c>
      <c r="B18" s="26">
        <f>'[1]nograd'!$L83</f>
        <v>454</v>
      </c>
      <c r="C18" s="27">
        <f>'[1]nograd'!P83</f>
        <v>-21</v>
      </c>
      <c r="D18" s="28">
        <f>'[1]nograd'!Q83</f>
        <v>-4.421052631578945</v>
      </c>
      <c r="E18" s="28">
        <f>'[1]nograd'!R83</f>
        <v>31.21387283236993</v>
      </c>
    </row>
    <row r="19" spans="1:5" s="24" customFormat="1" ht="15.75">
      <c r="A19" s="20" t="s">
        <v>30</v>
      </c>
      <c r="B19" s="21">
        <f>'[1]nograd'!$L84</f>
        <v>5888</v>
      </c>
      <c r="C19" s="22">
        <f>'[1]nograd'!P84</f>
        <v>167</v>
      </c>
      <c r="D19" s="23">
        <f>'[1]nograd'!Q84</f>
        <v>2.9190700926411353</v>
      </c>
      <c r="E19" s="23">
        <f>'[1]nograd'!R84</f>
        <v>-8.414994555918497</v>
      </c>
    </row>
    <row r="20" spans="1:5" s="24" customFormat="1" ht="15.75">
      <c r="A20" s="25" t="s">
        <v>32</v>
      </c>
      <c r="B20" s="26">
        <f>'[1]nograd'!L86</f>
        <v>5512</v>
      </c>
      <c r="C20" s="27">
        <f>'[1]nograd'!P86</f>
        <v>372</v>
      </c>
      <c r="D20" s="28">
        <f>'[1]nograd'!Q86</f>
        <v>7.2373540856031155</v>
      </c>
      <c r="E20" s="28">
        <f>'[1]nograd'!R86</f>
        <v>50.930996714129236</v>
      </c>
    </row>
    <row r="21" spans="1:5" s="24" customFormat="1" ht="15.75">
      <c r="A21" s="20" t="s">
        <v>34</v>
      </c>
      <c r="B21" s="21">
        <f>'[1]nograd'!L87</f>
        <v>6603</v>
      </c>
      <c r="C21" s="22">
        <f>'[1]nograd'!P87</f>
        <v>330</v>
      </c>
      <c r="D21" s="23">
        <f>'[1]nograd'!Q87</f>
        <v>5.260640841702525</v>
      </c>
      <c r="E21" s="23">
        <f>'[1]nograd'!R87</f>
        <v>-1.9744655581947654</v>
      </c>
    </row>
    <row r="22" spans="1:5" s="24" customFormat="1" ht="15.75">
      <c r="A22" s="25" t="s">
        <v>5</v>
      </c>
      <c r="B22" s="26">
        <f>'[1]nograd'!L88</f>
        <v>2193</v>
      </c>
      <c r="C22" s="27">
        <f>'[1]nograd'!P88</f>
        <v>377</v>
      </c>
      <c r="D22" s="28">
        <f>'[1]nograd'!Q88</f>
        <v>20.75991189427313</v>
      </c>
      <c r="E22" s="28">
        <f>'[1]nograd'!R88</f>
        <v>11.206896551724128</v>
      </c>
    </row>
    <row r="23" spans="1:5" s="24" customFormat="1" ht="15.75">
      <c r="A23" s="20" t="s">
        <v>6</v>
      </c>
      <c r="B23" s="21">
        <f>'[1]nograd'!L89</f>
        <v>130</v>
      </c>
      <c r="C23" s="22">
        <f>'[1]nograd'!P89</f>
        <v>-8</v>
      </c>
      <c r="D23" s="23">
        <f>'[1]nograd'!Q89</f>
        <v>-5.79710144927536</v>
      </c>
      <c r="E23" s="23">
        <f>'[1]nograd'!R89</f>
        <v>-17.721518987341767</v>
      </c>
    </row>
    <row r="24" spans="1:5" s="24" customFormat="1" ht="15.75">
      <c r="A24" s="25" t="s">
        <v>7</v>
      </c>
      <c r="B24" s="26">
        <f>'[1]nograd'!L90</f>
        <v>1650</v>
      </c>
      <c r="C24" s="27">
        <f>'[1]nograd'!P90</f>
        <v>-367</v>
      </c>
      <c r="D24" s="28">
        <f>'[1]nograd'!Q90</f>
        <v>-18.19533961328706</v>
      </c>
      <c r="E24" s="28">
        <f>'[1]nograd'!R90</f>
        <v>25.76219512195121</v>
      </c>
    </row>
    <row r="25" spans="1:5" s="24" customFormat="1" ht="15.75">
      <c r="A25" s="20" t="s">
        <v>8</v>
      </c>
      <c r="B25" s="21">
        <f>'[1]nograd'!L91</f>
        <v>711</v>
      </c>
      <c r="C25" s="22">
        <f>'[1]nograd'!P91</f>
        <v>-366</v>
      </c>
      <c r="D25" s="23">
        <f>'[1]nograd'!Q91</f>
        <v>-33.983286908077986</v>
      </c>
      <c r="E25" s="23">
        <f>'[1]nograd'!R91</f>
        <v>-16.155660377358487</v>
      </c>
    </row>
    <row r="26" spans="1:5" s="24" customFormat="1" ht="15.75">
      <c r="A26" s="30" t="s">
        <v>9</v>
      </c>
      <c r="B26" s="31">
        <f>'[1]nograd'!L92</f>
        <v>371</v>
      </c>
      <c r="C26" s="32">
        <f>'[1]nograd'!P92</f>
        <v>-270</v>
      </c>
      <c r="D26" s="33">
        <f>'[1]nograd'!Q92</f>
        <v>-42.12168486739469</v>
      </c>
      <c r="E26" s="33">
        <f>'[1]nograd'!R92</f>
        <v>7.536231884057969</v>
      </c>
    </row>
    <row r="27" spans="1:5" s="24" customFormat="1" ht="39" customHeight="1">
      <c r="A27" s="36" t="s">
        <v>31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33</v>
      </c>
      <c r="B29" s="36"/>
      <c r="C29" s="36"/>
      <c r="D29" s="36"/>
      <c r="E29" s="36"/>
    </row>
    <row r="30" spans="1:5" s="24" customFormat="1" ht="30" customHeight="1">
      <c r="A30" s="35" t="s">
        <v>35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2009-12-04T08:03:34Z</cp:lastPrinted>
  <dcterms:created xsi:type="dcterms:W3CDTF">2004-01-06T12:55:08Z</dcterms:created>
  <dcterms:modified xsi:type="dcterms:W3CDTF">2009-12-04T08:03:37Z</dcterms:modified>
  <cp:category/>
  <cp:version/>
  <cp:contentType/>
  <cp:contentStatus/>
</cp:coreProperties>
</file>