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805" windowHeight="3885" activeTab="0"/>
  </bookViews>
  <sheets>
    <sheet name="regio" sheetId="1" r:id="rId1"/>
    <sheet name="borsod" sheetId="2" r:id="rId2"/>
    <sheet name="heves" sheetId="3" r:id="rId3"/>
    <sheet name="nograd" sheetId="4" r:id="rId4"/>
  </sheets>
  <externalReferences>
    <externalReference r:id="rId7"/>
  </externalReferences>
  <definedNames>
    <definedName name="_xlnm.Print_Area" localSheetId="1">'borsod'!$A$1:$E$30</definedName>
    <definedName name="_xlnm.Print_Area" localSheetId="2">'heves'!$A$1:$E$30</definedName>
    <definedName name="_xlnm.Print_Area" localSheetId="3">'nograd'!$A$1:$E$30</definedName>
    <definedName name="_xlnm.Print_Area" localSheetId="0">'regio'!$A$1:$E$30</definedName>
  </definedNames>
  <calcPr fullCalcOnLoad="1"/>
</workbook>
</file>

<file path=xl/sharedStrings.xml><?xml version="1.0" encoding="utf-8"?>
<sst xmlns="http://schemas.openxmlformats.org/spreadsheetml/2006/main" count="148" uniqueCount="38">
  <si>
    <t>Megnevezés</t>
  </si>
  <si>
    <t xml:space="preserve">   pályakezdő</t>
  </si>
  <si>
    <t xml:space="preserve">   férfi</t>
  </si>
  <si>
    <t xml:space="preserve">   nő</t>
  </si>
  <si>
    <t xml:space="preserve">   diplomás</t>
  </si>
  <si>
    <t>Nyilvántartásba belépő</t>
  </si>
  <si>
    <t xml:space="preserve">   első ízben belépő</t>
  </si>
  <si>
    <t>Nyilvántartásból kikerülő</t>
  </si>
  <si>
    <t>Havi összes bejelentett munkaerő-kereslet</t>
  </si>
  <si>
    <t xml:space="preserve">   a hónap folyamán bejelentett</t>
  </si>
  <si>
    <t>fő</t>
  </si>
  <si>
    <t>%</t>
  </si>
  <si>
    <t>Változás</t>
  </si>
  <si>
    <t>az előző év azonos hónapjához képest</t>
  </si>
  <si>
    <t>az előző hónaphoz képest</t>
  </si>
  <si>
    <t xml:space="preserve">   25 évesnél fiatalabb</t>
  </si>
  <si>
    <t xml:space="preserve">                    </t>
  </si>
  <si>
    <t>Nyilvántartott álláskeresők aránya, %*</t>
  </si>
  <si>
    <t>Közülük:</t>
  </si>
  <si>
    <t xml:space="preserve">   alacsony iskolai végzettségű</t>
  </si>
  <si>
    <t>Főbb munkaerő-piaci adatok az Észak-magyarországi Regionális Munkaügyi Központ nyilvántartása szerint Nógrád megyében</t>
  </si>
  <si>
    <t>Főbb munkaerő-piaci adatok az Észak-magyarországi Regionális Munkaügyi Központ nyilvántartása szerint Heves megyében</t>
  </si>
  <si>
    <t>Főbb munkaerő-piaci adatok az Észak-magyarországi Regionális Munkaügyi Központ nyilvántartása szerint Borsod-Abaúj-Zemplén megyében</t>
  </si>
  <si>
    <t>Főbb munkaerő-piaci adatok az Észak-magyarországi Regionális Munkaügyi Központ nyilvántartása szerint a régióban</t>
  </si>
  <si>
    <t>** Legalább egy éve minden hónapban szerepeltek a regisztrált álláskeresők között.</t>
  </si>
  <si>
    <t>Regisztrált álláskeresők száma, fő</t>
  </si>
  <si>
    <t xml:space="preserve">   50 évesnél idősebb</t>
  </si>
  <si>
    <t xml:space="preserve">   fizikai foglalkozású (volt)</t>
  </si>
  <si>
    <t xml:space="preserve">   szellemi foglalkozású (volt)</t>
  </si>
  <si>
    <t xml:space="preserve">   középfokú végzettségű</t>
  </si>
  <si>
    <t xml:space="preserve">   tartósan munkanélküli**</t>
  </si>
  <si>
    <t xml:space="preserve">   álláskeresési támogatásra jogosult***</t>
  </si>
  <si>
    <t>*** Álláskeresési (vállalkozói) járadékra, vagy álláskeresési segélyre jogosultak zárónapi számát tartalmazza.</t>
  </si>
  <si>
    <t xml:space="preserve">    rendelkezésre állási támogatásra (RÁT-ra) jogosult****</t>
  </si>
  <si>
    <t>****Az 1993. évi III. törvény, 35-37.§-aiban foglaltak alapján a települési önkormányzatok által megállapított ellátásban részesülők közül regisztrált álláskeresők.</t>
  </si>
  <si>
    <t xml:space="preserve">*A munkanélküliségi arány a nyilvántartott álláskeresők gazdaságilag aktív népességen belüli aránya. A megyei és a régiós arányokat a gazdaságilag aktív népesség 2009. év eleji létszámával (Borsod: 286,6 ezer fő, Heves: 132,5 ezer fő, Nógrád: 87,9 ezer fő, illetve a régió: 507,0 ezer fő) számítottuk. A változás százalékpontban értendő. </t>
  </si>
  <si>
    <t>2010. december</t>
  </si>
  <si>
    <t>2010.      december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</si>
</sst>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0"/>
    <numFmt numFmtId="167" formatCode="0.000"/>
    <numFmt numFmtId="168" formatCode="0.000000"/>
    <numFmt numFmtId="169" formatCode="0.00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15">
    <font>
      <sz val="10"/>
      <name val="Arial CE"/>
      <family val="0"/>
    </font>
    <font>
      <b/>
      <i/>
      <sz val="11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i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Times New Roman CE"/>
      <family val="0"/>
    </font>
    <font>
      <b/>
      <i/>
      <sz val="13"/>
      <name val="Times New Roman CE"/>
      <family val="0"/>
    </font>
    <font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 CE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3" fontId="7" fillId="0" borderId="5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165" fontId="8" fillId="0" borderId="5" xfId="0" applyNumberFormat="1" applyFont="1" applyFill="1" applyBorder="1" applyAlignment="1">
      <alignment horizontal="right" vertical="center"/>
    </xf>
    <xf numFmtId="165" fontId="7" fillId="2" borderId="4" xfId="0" applyNumberFormat="1" applyFont="1" applyFill="1" applyBorder="1" applyAlignment="1">
      <alignment horizontal="right" vertical="center"/>
    </xf>
    <xf numFmtId="165" fontId="8" fillId="2" borderId="4" xfId="0" applyNumberFormat="1" applyFont="1" applyFill="1" applyBorder="1" applyAlignment="1">
      <alignment horizontal="right" vertical="center"/>
    </xf>
    <xf numFmtId="165" fontId="7" fillId="0" borderId="4" xfId="0" applyNumberFormat="1" applyFont="1" applyFill="1" applyBorder="1" applyAlignment="1">
      <alignment horizontal="right" vertical="center"/>
    </xf>
    <xf numFmtId="165" fontId="8" fillId="0" borderId="4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4" xfId="0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horizontal="right" vertical="center"/>
    </xf>
    <xf numFmtId="3" fontId="10" fillId="2" borderId="4" xfId="0" applyNumberFormat="1" applyFont="1" applyFill="1" applyBorder="1" applyAlignment="1">
      <alignment horizontal="right" vertical="center"/>
    </xf>
    <xf numFmtId="165" fontId="10" fillId="2" borderId="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165" fontId="10" fillId="0" borderId="4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vertical="center"/>
    </xf>
    <xf numFmtId="0" fontId="2" fillId="0" borderId="7" xfId="0" applyFont="1" applyFill="1" applyBorder="1" applyAlignment="1">
      <alignment vertical="center"/>
    </xf>
    <xf numFmtId="3" fontId="9" fillId="0" borderId="7" xfId="0" applyNumberFormat="1" applyFont="1" applyFill="1" applyBorder="1" applyAlignment="1">
      <alignment horizontal="right" vertical="center"/>
    </xf>
    <xf numFmtId="3" fontId="10" fillId="0" borderId="7" xfId="0" applyNumberFormat="1" applyFont="1" applyFill="1" applyBorder="1" applyAlignment="1">
      <alignment horizontal="right" vertical="center"/>
    </xf>
    <xf numFmtId="165" fontId="10" fillId="0" borderId="7" xfId="0" applyNumberFormat="1" applyFont="1" applyFill="1" applyBorder="1" applyAlignment="1">
      <alignment horizontal="right" vertical="center"/>
    </xf>
    <xf numFmtId="1" fontId="0" fillId="0" borderId="0" xfId="0" applyNumberForma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justify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gy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</sheetNames>
    <sheetDataSet>
      <sheetData sheetId="0">
        <row r="26">
          <cell r="P26" t="str">
            <v>-</v>
          </cell>
        </row>
        <row r="96">
          <cell r="M96">
            <v>23.941242040010284</v>
          </cell>
          <cell r="Q96">
            <v>1.2999999999999972</v>
          </cell>
          <cell r="R96">
            <v>-0.5</v>
          </cell>
        </row>
        <row r="97">
          <cell r="M97">
            <v>68622</v>
          </cell>
          <cell r="P97">
            <v>3879</v>
          </cell>
          <cell r="Q97">
            <v>5.991381307631698</v>
          </cell>
          <cell r="R97">
            <v>-4.588303995995659</v>
          </cell>
        </row>
        <row r="98">
          <cell r="M98">
            <v>7340</v>
          </cell>
          <cell r="P98">
            <v>67</v>
          </cell>
          <cell r="Q98">
            <v>0.921215454420448</v>
          </cell>
          <cell r="R98">
            <v>-2.5879230258792347</v>
          </cell>
        </row>
        <row r="99">
          <cell r="M99">
            <v>11536</v>
          </cell>
          <cell r="P99">
            <v>449</v>
          </cell>
          <cell r="Q99">
            <v>4.0497880400468915</v>
          </cell>
          <cell r="R99">
            <v>-6.568397181501581</v>
          </cell>
        </row>
        <row r="100">
          <cell r="M100">
            <v>12303</v>
          </cell>
          <cell r="P100">
            <v>643</v>
          </cell>
          <cell r="Q100">
            <v>5.514579759862784</v>
          </cell>
          <cell r="R100">
            <v>5.117908407382089</v>
          </cell>
        </row>
        <row r="101">
          <cell r="M101">
            <v>37490</v>
          </cell>
          <cell r="P101">
            <v>2832</v>
          </cell>
          <cell r="Q101">
            <v>8.171273587627681</v>
          </cell>
          <cell r="R101">
            <v>-6.852514410653939</v>
          </cell>
        </row>
        <row r="102">
          <cell r="M102">
            <v>31132</v>
          </cell>
          <cell r="P102">
            <v>1047</v>
          </cell>
          <cell r="Q102">
            <v>3.4801396044540525</v>
          </cell>
          <cell r="R102">
            <v>-1.7111826734861495</v>
          </cell>
        </row>
        <row r="103">
          <cell r="M103">
            <v>59652.98685656512</v>
          </cell>
          <cell r="P103">
            <v>3676.9013935172843</v>
          </cell>
          <cell r="Q103">
            <v>6.568700478250776</v>
          </cell>
          <cell r="R103">
            <v>-5.014655413724711</v>
          </cell>
        </row>
        <row r="104">
          <cell r="M104">
            <v>8969.013143434877</v>
          </cell>
          <cell r="P104">
            <v>202.09860648271206</v>
          </cell>
          <cell r="Q104">
            <v>2.3052421194580575</v>
          </cell>
          <cell r="R104">
            <v>-1.652256741153309</v>
          </cell>
        </row>
        <row r="105">
          <cell r="M105">
            <v>32867</v>
          </cell>
          <cell r="P105">
            <v>2068</v>
          </cell>
          <cell r="Q105">
            <v>6.714503717653159</v>
          </cell>
          <cell r="R105">
            <v>-1.0119567508960046</v>
          </cell>
        </row>
        <row r="106">
          <cell r="M106">
            <v>33593</v>
          </cell>
          <cell r="P106">
            <v>1813</v>
          </cell>
          <cell r="Q106">
            <v>5.704845814977972</v>
          </cell>
          <cell r="R106">
            <v>-8.110399912467855</v>
          </cell>
        </row>
        <row r="107">
          <cell r="M107">
            <v>2162</v>
          </cell>
          <cell r="P107">
            <v>-2</v>
          </cell>
          <cell r="Q107">
            <v>-0.09242144177449063</v>
          </cell>
          <cell r="R107">
            <v>0.04627487274409248</v>
          </cell>
        </row>
        <row r="108">
          <cell r="M108">
            <v>24729</v>
          </cell>
          <cell r="P108">
            <v>447</v>
          </cell>
          <cell r="Q108">
            <v>1.8408697800840201</v>
          </cell>
          <cell r="R108">
            <v>2.9688540972684763</v>
          </cell>
        </row>
        <row r="110">
          <cell r="M110">
            <v>15475</v>
          </cell>
          <cell r="P110">
            <v>2378</v>
          </cell>
          <cell r="Q110">
            <v>18.156829808353052</v>
          </cell>
          <cell r="R110">
            <v>-14.441311439155186</v>
          </cell>
        </row>
        <row r="111">
          <cell r="M111">
            <v>30313</v>
          </cell>
          <cell r="P111">
            <v>1356</v>
          </cell>
          <cell r="Q111">
            <v>4.682805539247852</v>
          </cell>
          <cell r="R111">
            <v>-0.6033380332491731</v>
          </cell>
        </row>
        <row r="112">
          <cell r="M112">
            <v>7966</v>
          </cell>
          <cell r="P112">
            <v>944</v>
          </cell>
          <cell r="Q112">
            <v>13.44346340074054</v>
          </cell>
          <cell r="R112">
            <v>9.528392685274298</v>
          </cell>
        </row>
        <row r="113">
          <cell r="M113">
            <v>327</v>
          </cell>
          <cell r="P113">
            <v>-73</v>
          </cell>
          <cell r="Q113">
            <v>-18.25</v>
          </cell>
          <cell r="R113">
            <v>-13.262599469496024</v>
          </cell>
        </row>
        <row r="114">
          <cell r="M114">
            <v>4087</v>
          </cell>
          <cell r="P114">
            <v>-1976</v>
          </cell>
          <cell r="Q114">
            <v>-32.591126505030516</v>
          </cell>
          <cell r="R114">
            <v>-15.697194719471952</v>
          </cell>
        </row>
        <row r="115">
          <cell r="M115">
            <v>3269</v>
          </cell>
          <cell r="P115">
            <v>-1632</v>
          </cell>
          <cell r="Q115">
            <v>-33.299326668026936</v>
          </cell>
          <cell r="R115">
            <v>23.405058512646264</v>
          </cell>
        </row>
        <row r="116">
          <cell r="M116">
            <v>1455</v>
          </cell>
          <cell r="P116">
            <v>-1231</v>
          </cell>
          <cell r="Q116">
            <v>-45.83023082650782</v>
          </cell>
          <cell r="R116">
            <v>0</v>
          </cell>
        </row>
      </sheetData>
      <sheetData sheetId="1">
        <row r="26">
          <cell r="P26" t="str">
            <v>-</v>
          </cell>
        </row>
        <row r="96">
          <cell r="M96">
            <v>16.008931693442428</v>
          </cell>
          <cell r="Q96">
            <v>0.8000000000000007</v>
          </cell>
          <cell r="R96">
            <v>-1.1000000000000014</v>
          </cell>
        </row>
        <row r="97">
          <cell r="M97">
            <v>21218</v>
          </cell>
          <cell r="P97">
            <v>1130</v>
          </cell>
          <cell r="Q97">
            <v>5.62524890481879</v>
          </cell>
          <cell r="R97">
            <v>-6.044369658592757</v>
          </cell>
        </row>
        <row r="98">
          <cell r="M98">
            <v>2002</v>
          </cell>
          <cell r="P98">
            <v>-43</v>
          </cell>
          <cell r="Q98">
            <v>-2.1026894865525634</v>
          </cell>
          <cell r="R98">
            <v>0.9581442259203357</v>
          </cell>
        </row>
        <row r="99">
          <cell r="M99">
            <v>3248</v>
          </cell>
          <cell r="P99">
            <v>43</v>
          </cell>
          <cell r="Q99">
            <v>1.341653666146641</v>
          </cell>
          <cell r="R99">
            <v>-7.332382310984315</v>
          </cell>
        </row>
        <row r="100">
          <cell r="M100">
            <v>3870</v>
          </cell>
          <cell r="P100">
            <v>207</v>
          </cell>
          <cell r="Q100">
            <v>5.651105651105652</v>
          </cell>
          <cell r="R100">
            <v>-0.07745933384973114</v>
          </cell>
        </row>
        <row r="101">
          <cell r="M101">
            <v>11425</v>
          </cell>
          <cell r="P101">
            <v>865</v>
          </cell>
          <cell r="Q101">
            <v>8.19128787878789</v>
          </cell>
          <cell r="R101">
            <v>-9.354173278324339</v>
          </cell>
        </row>
        <row r="102">
          <cell r="M102">
            <v>9793</v>
          </cell>
          <cell r="P102">
            <v>265</v>
          </cell>
          <cell r="Q102">
            <v>2.781276238455078</v>
          </cell>
          <cell r="R102">
            <v>-1.8639142198617122</v>
          </cell>
        </row>
        <row r="103">
          <cell r="M103">
            <v>18318.577488073308</v>
          </cell>
          <cell r="P103">
            <v>1154.418414174801</v>
          </cell>
          <cell r="Q103">
            <v>6.725749914135463</v>
          </cell>
          <cell r="R103">
            <v>-5.368798860579361</v>
          </cell>
        </row>
        <row r="104">
          <cell r="M104">
            <v>2899.422511926692</v>
          </cell>
          <cell r="P104">
            <v>-24.41841417480009</v>
          </cell>
          <cell r="Q104">
            <v>-0.8351485184030878</v>
          </cell>
          <cell r="R104">
            <v>-10.099268113106916</v>
          </cell>
        </row>
        <row r="105">
          <cell r="M105">
            <v>9607</v>
          </cell>
          <cell r="P105">
            <v>538</v>
          </cell>
          <cell r="Q105">
            <v>5.932296835373236</v>
          </cell>
          <cell r="R105">
            <v>2.2565194252261733</v>
          </cell>
        </row>
        <row r="106">
          <cell r="M106">
            <v>10687</v>
          </cell>
          <cell r="P106">
            <v>592</v>
          </cell>
          <cell r="Q106">
            <v>5.86428925210501</v>
          </cell>
          <cell r="R106">
            <v>-12.801892950391647</v>
          </cell>
        </row>
        <row r="107">
          <cell r="M107">
            <v>924</v>
          </cell>
          <cell r="P107">
            <v>0</v>
          </cell>
          <cell r="Q107">
            <v>0</v>
          </cell>
          <cell r="R107">
            <v>-0.8583690987124442</v>
          </cell>
        </row>
        <row r="108">
          <cell r="M108">
            <v>6245</v>
          </cell>
          <cell r="P108">
            <v>271</v>
          </cell>
          <cell r="Q108">
            <v>4.536324070974217</v>
          </cell>
          <cell r="R108">
            <v>26.596391648084335</v>
          </cell>
        </row>
        <row r="110">
          <cell r="M110">
            <v>6458</v>
          </cell>
          <cell r="P110">
            <v>776</v>
          </cell>
          <cell r="Q110">
            <v>13.657162970784938</v>
          </cell>
          <cell r="R110">
            <v>-20.497353194632524</v>
          </cell>
        </row>
        <row r="111">
          <cell r="M111">
            <v>7732</v>
          </cell>
          <cell r="P111">
            <v>497</v>
          </cell>
          <cell r="Q111">
            <v>6.869384934346925</v>
          </cell>
          <cell r="R111">
            <v>10.662659224273654</v>
          </cell>
        </row>
        <row r="112">
          <cell r="M112">
            <v>2568</v>
          </cell>
          <cell r="P112">
            <v>198</v>
          </cell>
          <cell r="Q112">
            <v>8.35443037974683</v>
          </cell>
          <cell r="R112">
            <v>-6.719941881583722</v>
          </cell>
        </row>
        <row r="113">
          <cell r="M113">
            <v>124</v>
          </cell>
          <cell r="P113">
            <v>-38</v>
          </cell>
          <cell r="Q113">
            <v>-23.4567901234568</v>
          </cell>
          <cell r="R113">
            <v>6.896551724137922</v>
          </cell>
        </row>
        <row r="114">
          <cell r="M114">
            <v>1438</v>
          </cell>
          <cell r="P114">
            <v>-614</v>
          </cell>
          <cell r="Q114">
            <v>-29.92202729044834</v>
          </cell>
          <cell r="R114">
            <v>-15.511163337250295</v>
          </cell>
        </row>
        <row r="115">
          <cell r="M115">
            <v>1169</v>
          </cell>
          <cell r="P115">
            <v>-514</v>
          </cell>
          <cell r="Q115">
            <v>-30.54070112893642</v>
          </cell>
          <cell r="R115">
            <v>48.16223067173638</v>
          </cell>
        </row>
        <row r="116">
          <cell r="M116">
            <v>530</v>
          </cell>
          <cell r="P116">
            <v>-363</v>
          </cell>
          <cell r="Q116">
            <v>-40.6494960806271</v>
          </cell>
          <cell r="R116">
            <v>11.57894736842104</v>
          </cell>
        </row>
      </sheetData>
      <sheetData sheetId="2">
        <row r="26">
          <cell r="P26" t="str">
            <v>-</v>
          </cell>
        </row>
        <row r="96">
          <cell r="M96">
            <v>22.034129692832767</v>
          </cell>
          <cell r="Q96">
            <v>1</v>
          </cell>
          <cell r="R96">
            <v>-0.5</v>
          </cell>
        </row>
        <row r="97">
          <cell r="M97">
            <v>19368</v>
          </cell>
          <cell r="P97">
            <v>898</v>
          </cell>
          <cell r="Q97">
            <v>4.8619382782891165</v>
          </cell>
          <cell r="R97">
            <v>-4.156769596199524</v>
          </cell>
        </row>
        <row r="98">
          <cell r="M98">
            <v>1807</v>
          </cell>
          <cell r="P98">
            <v>-1</v>
          </cell>
          <cell r="Q98">
            <v>-0.0553097345132727</v>
          </cell>
          <cell r="R98">
            <v>-5.194123819517316</v>
          </cell>
        </row>
        <row r="99">
          <cell r="M99">
            <v>2928</v>
          </cell>
          <cell r="P99">
            <v>65</v>
          </cell>
          <cell r="Q99">
            <v>2.270345791128193</v>
          </cell>
          <cell r="R99">
            <v>-4.904189671971409</v>
          </cell>
        </row>
        <row r="100">
          <cell r="M100">
            <v>4047</v>
          </cell>
          <cell r="P100">
            <v>210</v>
          </cell>
          <cell r="Q100">
            <v>5.473025801407346</v>
          </cell>
          <cell r="R100">
            <v>5.500521376433781</v>
          </cell>
        </row>
        <row r="101">
          <cell r="M101">
            <v>10559</v>
          </cell>
          <cell r="P101">
            <v>740</v>
          </cell>
          <cell r="Q101">
            <v>7.536409002953448</v>
          </cell>
          <cell r="R101">
            <v>-6.952767007402187</v>
          </cell>
        </row>
        <row r="102">
          <cell r="M102">
            <v>8809</v>
          </cell>
          <cell r="P102">
            <v>158</v>
          </cell>
          <cell r="Q102">
            <v>1.8263784533580036</v>
          </cell>
          <cell r="R102">
            <v>-0.5756207674943568</v>
          </cell>
        </row>
        <row r="103">
          <cell r="M103">
            <v>16853.48390107326</v>
          </cell>
          <cell r="P103">
            <v>902.3941783978953</v>
          </cell>
          <cell r="Q103">
            <v>5.657257241272305</v>
          </cell>
          <cell r="R103">
            <v>-5.3525447453395</v>
          </cell>
        </row>
        <row r="104">
          <cell r="M104">
            <v>2514.5160989267383</v>
          </cell>
          <cell r="P104">
            <v>-4.394178397894848</v>
          </cell>
          <cell r="Q104">
            <v>-0.1744475949560922</v>
          </cell>
          <cell r="R104">
            <v>4.709968505055741</v>
          </cell>
        </row>
        <row r="105">
          <cell r="M105">
            <v>9219</v>
          </cell>
          <cell r="P105">
            <v>452</v>
          </cell>
          <cell r="Q105">
            <v>5.155697501996116</v>
          </cell>
          <cell r="R105">
            <v>-2.681304760899394</v>
          </cell>
        </row>
        <row r="106">
          <cell r="M106">
            <v>9653</v>
          </cell>
          <cell r="P106">
            <v>439</v>
          </cell>
          <cell r="Q106">
            <v>4.76448882135881</v>
          </cell>
          <cell r="R106">
            <v>-6.181358732627075</v>
          </cell>
        </row>
        <row r="107">
          <cell r="M107">
            <v>496</v>
          </cell>
          <cell r="P107">
            <v>7</v>
          </cell>
          <cell r="Q107">
            <v>1.4314928425357891</v>
          </cell>
          <cell r="R107">
            <v>11.21076233183858</v>
          </cell>
        </row>
        <row r="108">
          <cell r="M108">
            <v>6476</v>
          </cell>
          <cell r="P108">
            <v>189</v>
          </cell>
          <cell r="Q108">
            <v>3.0062032766025055</v>
          </cell>
          <cell r="R108">
            <v>5.782424044429916</v>
          </cell>
        </row>
        <row r="110">
          <cell r="M110">
            <v>5073</v>
          </cell>
          <cell r="P110">
            <v>412</v>
          </cell>
          <cell r="Q110">
            <v>8.839304870199527</v>
          </cell>
          <cell r="R110">
            <v>-19.078002871271337</v>
          </cell>
        </row>
        <row r="111">
          <cell r="M111">
            <v>7511</v>
          </cell>
          <cell r="P111">
            <v>438</v>
          </cell>
          <cell r="Q111">
            <v>6.192563268768552</v>
          </cell>
          <cell r="R111">
            <v>4.493600445186431</v>
          </cell>
        </row>
        <row r="112">
          <cell r="M112">
            <v>2142</v>
          </cell>
          <cell r="P112">
            <v>76</v>
          </cell>
          <cell r="Q112">
            <v>3.678606001936103</v>
          </cell>
          <cell r="R112">
            <v>-16.29542790152402</v>
          </cell>
        </row>
        <row r="113">
          <cell r="M113">
            <v>99</v>
          </cell>
          <cell r="P113">
            <v>-4</v>
          </cell>
          <cell r="Q113">
            <v>-3.883495145631059</v>
          </cell>
          <cell r="R113">
            <v>-6.603773584905653</v>
          </cell>
        </row>
        <row r="114">
          <cell r="M114">
            <v>1244</v>
          </cell>
          <cell r="P114">
            <v>-435</v>
          </cell>
          <cell r="Q114">
            <v>-25.908278737343664</v>
          </cell>
          <cell r="R114">
            <v>-6.184012066365014</v>
          </cell>
        </row>
        <row r="115">
          <cell r="M115">
            <v>804</v>
          </cell>
          <cell r="P115">
            <v>-325</v>
          </cell>
          <cell r="Q115">
            <v>-28.786536758193094</v>
          </cell>
          <cell r="R115">
            <v>40.55944055944056</v>
          </cell>
        </row>
        <row r="116">
          <cell r="M116">
            <v>337</v>
          </cell>
          <cell r="P116">
            <v>-317</v>
          </cell>
          <cell r="Q116">
            <v>-48.47094801223242</v>
          </cell>
          <cell r="R116">
            <v>-3.714285714285708</v>
          </cell>
        </row>
      </sheetData>
      <sheetData sheetId="3">
        <row r="26">
          <cell r="P26" t="str">
            <v>-</v>
          </cell>
        </row>
        <row r="96">
          <cell r="M96">
            <v>21.539097120969444</v>
          </cell>
          <cell r="Q96">
            <v>1.1000000000000014</v>
          </cell>
          <cell r="R96">
            <v>-0.6999999999999993</v>
          </cell>
        </row>
        <row r="97">
          <cell r="M97">
            <v>109208</v>
          </cell>
          <cell r="P97">
            <v>5907</v>
          </cell>
          <cell r="Q97">
            <v>5.718240868917064</v>
          </cell>
          <cell r="R97">
            <v>-4.798932989286314</v>
          </cell>
        </row>
        <row r="98">
          <cell r="M98">
            <v>11149</v>
          </cell>
          <cell r="P98">
            <v>23</v>
          </cell>
          <cell r="Q98">
            <v>0.20672299119179627</v>
          </cell>
          <cell r="R98">
            <v>-2.407212885154067</v>
          </cell>
        </row>
        <row r="99">
          <cell r="M99">
            <v>17712</v>
          </cell>
          <cell r="P99">
            <v>557</v>
          </cell>
          <cell r="Q99">
            <v>3.2468668026814242</v>
          </cell>
          <cell r="R99">
            <v>-6.439173841846696</v>
          </cell>
        </row>
        <row r="100">
          <cell r="M100">
            <v>20220</v>
          </cell>
          <cell r="P100">
            <v>1060</v>
          </cell>
          <cell r="Q100">
            <v>5.532359081419628</v>
          </cell>
          <cell r="R100">
            <v>4.157008190387884</v>
          </cell>
        </row>
        <row r="101">
          <cell r="M101">
            <v>59474</v>
          </cell>
          <cell r="P101">
            <v>4437</v>
          </cell>
          <cell r="Q101">
            <v>8.06184930137907</v>
          </cell>
          <cell r="R101">
            <v>-7.361370716510905</v>
          </cell>
        </row>
        <row r="102">
          <cell r="M102">
            <v>49734</v>
          </cell>
          <cell r="P102">
            <v>1470</v>
          </cell>
          <cell r="Q102">
            <v>3.0457483838886077</v>
          </cell>
          <cell r="R102">
            <v>-1.5421772612990736</v>
          </cell>
        </row>
        <row r="103">
          <cell r="M103">
            <v>94825.04824571169</v>
          </cell>
          <cell r="P103">
            <v>5733.713986089977</v>
          </cell>
          <cell r="Q103">
            <v>6.435770699517548</v>
          </cell>
          <cell r="R103">
            <v>-5.14341938447447</v>
          </cell>
        </row>
        <row r="104">
          <cell r="M104">
            <v>14382.951754288308</v>
          </cell>
          <cell r="P104">
            <v>173.28601391001575</v>
          </cell>
          <cell r="Q104">
            <v>1.21949394923206</v>
          </cell>
          <cell r="R104">
            <v>-2.4636134080928684</v>
          </cell>
        </row>
        <row r="105">
          <cell r="M105">
            <v>51693</v>
          </cell>
          <cell r="P105">
            <v>3058</v>
          </cell>
          <cell r="Q105">
            <v>6.287652924848359</v>
          </cell>
          <cell r="R105">
            <v>-0.7259319006740839</v>
          </cell>
        </row>
        <row r="106">
          <cell r="M106">
            <v>53933</v>
          </cell>
          <cell r="P106">
            <v>2844</v>
          </cell>
          <cell r="Q106">
            <v>5.566756053162123</v>
          </cell>
          <cell r="R106">
            <v>-8.747440908244926</v>
          </cell>
        </row>
        <row r="107">
          <cell r="M107">
            <v>3582</v>
          </cell>
          <cell r="P107">
            <v>5</v>
          </cell>
          <cell r="Q107">
            <v>0.13978194017332157</v>
          </cell>
          <cell r="R107">
            <v>1.2150324950550981</v>
          </cell>
        </row>
        <row r="108">
          <cell r="M108">
            <v>37450</v>
          </cell>
          <cell r="P108">
            <v>907</v>
          </cell>
          <cell r="Q108">
            <v>2.4820074980160314</v>
          </cell>
          <cell r="R108">
            <v>6.783382281657197</v>
          </cell>
        </row>
        <row r="110">
          <cell r="M110">
            <v>27006</v>
          </cell>
          <cell r="P110">
            <v>3566</v>
          </cell>
          <cell r="Q110">
            <v>15.21331058020479</v>
          </cell>
          <cell r="R110">
            <v>-16.85088826626435</v>
          </cell>
        </row>
        <row r="111">
          <cell r="M111">
            <v>45556</v>
          </cell>
          <cell r="P111">
            <v>2291</v>
          </cell>
          <cell r="Q111">
            <v>5.295273315613088</v>
          </cell>
          <cell r="R111">
            <v>1.9788681948424056</v>
          </cell>
        </row>
        <row r="112">
          <cell r="M112">
            <v>12676</v>
          </cell>
          <cell r="P112">
            <v>1218</v>
          </cell>
          <cell r="Q112">
            <v>10.630127421888645</v>
          </cell>
          <cell r="R112">
            <v>0.7230830353595508</v>
          </cell>
        </row>
        <row r="113">
          <cell r="M113">
            <v>550</v>
          </cell>
          <cell r="P113">
            <v>-115</v>
          </cell>
          <cell r="Q113">
            <v>-17.293233082706777</v>
          </cell>
          <cell r="R113">
            <v>-8.180300500834718</v>
          </cell>
        </row>
        <row r="114">
          <cell r="M114">
            <v>6769</v>
          </cell>
          <cell r="P114">
            <v>-3025</v>
          </cell>
          <cell r="Q114">
            <v>-30.886256891974682</v>
          </cell>
          <cell r="R114">
            <v>-14.055358049771456</v>
          </cell>
        </row>
        <row r="115">
          <cell r="M115">
            <v>5242</v>
          </cell>
          <cell r="P115">
            <v>-2471</v>
          </cell>
          <cell r="Q115">
            <v>-32.036820951640095</v>
          </cell>
          <cell r="R115">
            <v>30.72319201995012</v>
          </cell>
        </row>
        <row r="116">
          <cell r="M116">
            <v>2322</v>
          </cell>
          <cell r="P116">
            <v>-1911</v>
          </cell>
          <cell r="Q116">
            <v>-45.14528703047485</v>
          </cell>
          <cell r="R116">
            <v>1.8421052631578902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85" zoomScaleNormal="85" workbookViewId="0" topLeftCell="A4">
      <selection activeCell="I17" sqref="I17"/>
    </sheetView>
  </sheetViews>
  <sheetFormatPr defaultColWidth="9.00390625" defaultRowHeight="12.75"/>
  <cols>
    <col min="1" max="1" width="49.375" style="19" customWidth="1"/>
    <col min="2" max="2" width="12.375" style="19" customWidth="1"/>
    <col min="3" max="3" width="9.875" style="19" customWidth="1"/>
    <col min="4" max="4" width="11.625" style="19" customWidth="1"/>
    <col min="5" max="5" width="11.375" style="19" customWidth="1"/>
    <col min="6" max="16384" width="9.125" style="19" customWidth="1"/>
  </cols>
  <sheetData>
    <row r="1" spans="1:5" ht="32.25" customHeight="1">
      <c r="A1" s="37" t="s">
        <v>23</v>
      </c>
      <c r="B1" s="37"/>
      <c r="C1" s="37"/>
      <c r="D1" s="37"/>
      <c r="E1" s="37"/>
    </row>
    <row r="2" spans="1:5" ht="19.5" customHeight="1">
      <c r="A2" s="38" t="s">
        <v>36</v>
      </c>
      <c r="B2" s="38"/>
      <c r="C2" s="38"/>
      <c r="D2" s="38"/>
      <c r="E2" s="38"/>
    </row>
    <row r="3" spans="1:5" ht="18.75" customHeight="1">
      <c r="A3" s="39" t="s">
        <v>0</v>
      </c>
      <c r="B3" s="47" t="s">
        <v>37</v>
      </c>
      <c r="C3" s="44" t="s">
        <v>12</v>
      </c>
      <c r="D3" s="45"/>
      <c r="E3" s="46"/>
    </row>
    <row r="4" spans="1:5" ht="54" customHeight="1">
      <c r="A4" s="40"/>
      <c r="B4" s="48"/>
      <c r="C4" s="42" t="s">
        <v>14</v>
      </c>
      <c r="D4" s="43"/>
      <c r="E4" s="3" t="s">
        <v>13</v>
      </c>
    </row>
    <row r="5" spans="1:5" ht="15.75" customHeight="1">
      <c r="A5" s="41"/>
      <c r="B5" s="17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'[1]regio'!M97</f>
        <v>109208</v>
      </c>
      <c r="C6" s="7">
        <f>'[1]regio'!P97</f>
        <v>5907</v>
      </c>
      <c r="D6" s="8">
        <f>'[1]regio'!Q97</f>
        <v>5.718240868917064</v>
      </c>
      <c r="E6" s="8">
        <f>'[1]regio'!R97</f>
        <v>-4.798932989286314</v>
      </c>
      <c r="F6" s="1"/>
    </row>
    <row r="7" spans="1:5" s="2" customFormat="1" ht="20.25" customHeight="1">
      <c r="A7" s="14" t="s">
        <v>17</v>
      </c>
      <c r="B7" s="9">
        <f>'[1]regio'!M96</f>
        <v>21.539097120969444</v>
      </c>
      <c r="C7" s="16" t="str">
        <f>'[1]regio'!P$26</f>
        <v>-</v>
      </c>
      <c r="D7" s="10">
        <f>'[1]regio'!Q96</f>
        <v>1.1000000000000014</v>
      </c>
      <c r="E7" s="10">
        <f>'[1]regio'!R96</f>
        <v>-0.6999999999999993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'[1]regio'!M98</f>
        <v>11149</v>
      </c>
      <c r="C9" s="22">
        <f>'[1]regio'!P98</f>
        <v>23</v>
      </c>
      <c r="D9" s="23">
        <f>'[1]regio'!Q98</f>
        <v>0.20672299119179627</v>
      </c>
      <c r="E9" s="23">
        <f>'[1]regio'!R98</f>
        <v>-2.407212885154067</v>
      </c>
    </row>
    <row r="10" spans="1:8" s="24" customFormat="1" ht="15.75">
      <c r="A10" s="25" t="s">
        <v>15</v>
      </c>
      <c r="B10" s="26">
        <f>'[1]regio'!M99</f>
        <v>17712</v>
      </c>
      <c r="C10" s="27">
        <f>'[1]regio'!P99</f>
        <v>557</v>
      </c>
      <c r="D10" s="28">
        <f>'[1]regio'!Q99</f>
        <v>3.2468668026814242</v>
      </c>
      <c r="E10" s="28">
        <f>'[1]regio'!R99</f>
        <v>-6.439173841846696</v>
      </c>
      <c r="H10" s="24" t="s">
        <v>16</v>
      </c>
    </row>
    <row r="11" spans="1:6" s="24" customFormat="1" ht="15.75">
      <c r="A11" s="20" t="s">
        <v>26</v>
      </c>
      <c r="B11" s="21">
        <f>'[1]regio'!M100</f>
        <v>20220</v>
      </c>
      <c r="C11" s="22">
        <f>'[1]regio'!P100</f>
        <v>1060</v>
      </c>
      <c r="D11" s="23">
        <f>'[1]regio'!Q100</f>
        <v>5.532359081419628</v>
      </c>
      <c r="E11" s="23">
        <f>'[1]regio'!R100</f>
        <v>4.157008190387884</v>
      </c>
      <c r="F11" s="34"/>
    </row>
    <row r="12" spans="1:6" s="24" customFormat="1" ht="15.75">
      <c r="A12" s="25" t="s">
        <v>2</v>
      </c>
      <c r="B12" s="26">
        <f>'[1]regio'!M101</f>
        <v>59474</v>
      </c>
      <c r="C12" s="27">
        <f>'[1]regio'!P101</f>
        <v>4437</v>
      </c>
      <c r="D12" s="28">
        <f>'[1]regio'!Q101</f>
        <v>8.06184930137907</v>
      </c>
      <c r="E12" s="28">
        <f>'[1]regio'!R101</f>
        <v>-7.361370716510905</v>
      </c>
      <c r="F12" s="29"/>
    </row>
    <row r="13" spans="1:6" s="24" customFormat="1" ht="15.75">
      <c r="A13" s="20" t="s">
        <v>3</v>
      </c>
      <c r="B13" s="21">
        <f>'[1]regio'!M102</f>
        <v>49734</v>
      </c>
      <c r="C13" s="22">
        <f>'[1]regio'!P102</f>
        <v>1470</v>
      </c>
      <c r="D13" s="23">
        <f>'[1]regio'!Q102</f>
        <v>3.0457483838886077</v>
      </c>
      <c r="E13" s="23">
        <f>'[1]regio'!R102</f>
        <v>-1.5421772612990736</v>
      </c>
      <c r="F13" s="29"/>
    </row>
    <row r="14" spans="1:5" s="24" customFormat="1" ht="15.75">
      <c r="A14" s="25" t="s">
        <v>27</v>
      </c>
      <c r="B14" s="26">
        <f>'[1]regio'!M103</f>
        <v>94825.04824571169</v>
      </c>
      <c r="C14" s="27">
        <f>'[1]regio'!P103</f>
        <v>5733.713986089977</v>
      </c>
      <c r="D14" s="28">
        <f>'[1]regio'!Q103</f>
        <v>6.435770699517548</v>
      </c>
      <c r="E14" s="28">
        <f>'[1]regio'!R103</f>
        <v>-5.14341938447447</v>
      </c>
    </row>
    <row r="15" spans="1:7" s="24" customFormat="1" ht="15.75">
      <c r="A15" s="20" t="s">
        <v>28</v>
      </c>
      <c r="B15" s="21">
        <f>'[1]regio'!M104</f>
        <v>14382.951754288308</v>
      </c>
      <c r="C15" s="22">
        <f>'[1]regio'!P104</f>
        <v>173.28601391001575</v>
      </c>
      <c r="D15" s="23">
        <f>'[1]regio'!Q104</f>
        <v>1.21949394923206</v>
      </c>
      <c r="E15" s="23">
        <f>'[1]regio'!R104</f>
        <v>-2.4636134080928684</v>
      </c>
      <c r="G15" s="29"/>
    </row>
    <row r="16" spans="1:5" s="24" customFormat="1" ht="15.75">
      <c r="A16" s="25" t="s">
        <v>19</v>
      </c>
      <c r="B16" s="26">
        <f>'[1]regio'!M105</f>
        <v>51693</v>
      </c>
      <c r="C16" s="27">
        <f>'[1]regio'!P105</f>
        <v>3058</v>
      </c>
      <c r="D16" s="28">
        <f>'[1]regio'!Q105</f>
        <v>6.287652924848359</v>
      </c>
      <c r="E16" s="28">
        <f>'[1]regio'!R105</f>
        <v>-0.7259319006740839</v>
      </c>
    </row>
    <row r="17" spans="1:5" s="24" customFormat="1" ht="15.75">
      <c r="A17" s="20" t="s">
        <v>29</v>
      </c>
      <c r="B17" s="21">
        <f>'[1]regio'!M106</f>
        <v>53933</v>
      </c>
      <c r="C17" s="22">
        <f>'[1]regio'!P106</f>
        <v>2844</v>
      </c>
      <c r="D17" s="23">
        <f>'[1]regio'!Q106</f>
        <v>5.566756053162123</v>
      </c>
      <c r="E17" s="23">
        <f>'[1]regio'!R106</f>
        <v>-8.747440908244926</v>
      </c>
    </row>
    <row r="18" spans="1:5" s="24" customFormat="1" ht="15.75">
      <c r="A18" s="25" t="s">
        <v>4</v>
      </c>
      <c r="B18" s="26">
        <f>'[1]regio'!M107</f>
        <v>3582</v>
      </c>
      <c r="C18" s="27">
        <f>'[1]regio'!P107</f>
        <v>5</v>
      </c>
      <c r="D18" s="28">
        <f>'[1]regio'!Q107</f>
        <v>0.13978194017332157</v>
      </c>
      <c r="E18" s="28">
        <f>'[1]regio'!R107</f>
        <v>1.2150324950550981</v>
      </c>
    </row>
    <row r="19" spans="1:5" s="24" customFormat="1" ht="15.75">
      <c r="A19" s="20" t="s">
        <v>30</v>
      </c>
      <c r="B19" s="21">
        <f>'[1]regio'!M108</f>
        <v>37450</v>
      </c>
      <c r="C19" s="22">
        <f>'[1]regio'!P108</f>
        <v>907</v>
      </c>
      <c r="D19" s="23">
        <f>'[1]regio'!Q108</f>
        <v>2.4820074980160314</v>
      </c>
      <c r="E19" s="23">
        <f>'[1]regio'!R108</f>
        <v>6.783382281657197</v>
      </c>
    </row>
    <row r="20" spans="1:5" s="24" customFormat="1" ht="15.75">
      <c r="A20" s="25" t="s">
        <v>31</v>
      </c>
      <c r="B20" s="26">
        <f>'[1]regio'!M110</f>
        <v>27006</v>
      </c>
      <c r="C20" s="27">
        <f>'[1]regio'!P110</f>
        <v>3566</v>
      </c>
      <c r="D20" s="28">
        <f>'[1]regio'!Q110</f>
        <v>15.21331058020479</v>
      </c>
      <c r="E20" s="28">
        <f>'[1]regio'!R110</f>
        <v>-16.85088826626435</v>
      </c>
    </row>
    <row r="21" spans="1:5" s="24" customFormat="1" ht="15.75">
      <c r="A21" s="20" t="s">
        <v>33</v>
      </c>
      <c r="B21" s="21">
        <f>'[1]regio'!M111</f>
        <v>45556</v>
      </c>
      <c r="C21" s="22">
        <f>'[1]regio'!P111</f>
        <v>2291</v>
      </c>
      <c r="D21" s="23">
        <f>'[1]regio'!Q111</f>
        <v>5.295273315613088</v>
      </c>
      <c r="E21" s="23">
        <f>'[1]regio'!R111</f>
        <v>1.9788681948424056</v>
      </c>
    </row>
    <row r="22" spans="1:5" s="24" customFormat="1" ht="15.75">
      <c r="A22" s="25" t="s">
        <v>5</v>
      </c>
      <c r="B22" s="26">
        <f>'[1]regio'!M112</f>
        <v>12676</v>
      </c>
      <c r="C22" s="27">
        <f>'[1]regio'!P112</f>
        <v>1218</v>
      </c>
      <c r="D22" s="28">
        <f>'[1]regio'!Q112</f>
        <v>10.630127421888645</v>
      </c>
      <c r="E22" s="28">
        <f>'[1]regio'!R112</f>
        <v>0.7230830353595508</v>
      </c>
    </row>
    <row r="23" spans="1:5" s="24" customFormat="1" ht="15.75">
      <c r="A23" s="20" t="s">
        <v>6</v>
      </c>
      <c r="B23" s="21">
        <f>'[1]regio'!M113</f>
        <v>550</v>
      </c>
      <c r="C23" s="22">
        <f>'[1]regio'!P113</f>
        <v>-115</v>
      </c>
      <c r="D23" s="23">
        <f>'[1]regio'!Q113</f>
        <v>-17.293233082706777</v>
      </c>
      <c r="E23" s="23">
        <f>'[1]regio'!R113</f>
        <v>-8.180300500834718</v>
      </c>
    </row>
    <row r="24" spans="1:5" s="24" customFormat="1" ht="15.75">
      <c r="A24" s="25" t="s">
        <v>7</v>
      </c>
      <c r="B24" s="26">
        <f>'[1]regio'!M114</f>
        <v>6769</v>
      </c>
      <c r="C24" s="27">
        <f>'[1]regio'!P114</f>
        <v>-3025</v>
      </c>
      <c r="D24" s="28">
        <f>'[1]regio'!Q114</f>
        <v>-30.886256891974682</v>
      </c>
      <c r="E24" s="28">
        <f>'[1]regio'!R114</f>
        <v>-14.055358049771456</v>
      </c>
    </row>
    <row r="25" spans="1:5" s="24" customFormat="1" ht="15.75">
      <c r="A25" s="20" t="s">
        <v>8</v>
      </c>
      <c r="B25" s="21">
        <f>'[1]regio'!M115</f>
        <v>5242</v>
      </c>
      <c r="C25" s="22">
        <f>'[1]regio'!P115</f>
        <v>-2471</v>
      </c>
      <c r="D25" s="23">
        <f>'[1]regio'!Q115</f>
        <v>-32.036820951640095</v>
      </c>
      <c r="E25" s="23">
        <f>'[1]regio'!R115</f>
        <v>30.72319201995012</v>
      </c>
    </row>
    <row r="26" spans="1:5" s="24" customFormat="1" ht="15.75">
      <c r="A26" s="30" t="s">
        <v>9</v>
      </c>
      <c r="B26" s="31">
        <f>'[1]regio'!M116</f>
        <v>2322</v>
      </c>
      <c r="C26" s="32">
        <f>'[1]regio'!P116</f>
        <v>-1911</v>
      </c>
      <c r="D26" s="33">
        <f>'[1]regio'!Q116</f>
        <v>-45.14528703047485</v>
      </c>
      <c r="E26" s="33">
        <f>'[1]regio'!R116</f>
        <v>1.8421052631578902</v>
      </c>
    </row>
    <row r="27" spans="1:5" s="24" customFormat="1" ht="39" customHeight="1">
      <c r="A27" s="36" t="s">
        <v>35</v>
      </c>
      <c r="B27" s="36"/>
      <c r="C27" s="36"/>
      <c r="D27" s="36"/>
      <c r="E27" s="36"/>
    </row>
    <row r="28" spans="1:5" s="24" customFormat="1" ht="12.75">
      <c r="A28" s="36" t="s">
        <v>24</v>
      </c>
      <c r="B28" s="36"/>
      <c r="C28" s="36"/>
      <c r="D28" s="36"/>
      <c r="E28" s="36"/>
    </row>
    <row r="29" spans="1:5" s="24" customFormat="1" ht="12.75">
      <c r="A29" s="36" t="s">
        <v>32</v>
      </c>
      <c r="B29" s="36"/>
      <c r="C29" s="36"/>
      <c r="D29" s="36"/>
      <c r="E29" s="36"/>
    </row>
    <row r="30" spans="1:5" s="24" customFormat="1" ht="30" customHeight="1">
      <c r="A30" s="35" t="s">
        <v>34</v>
      </c>
      <c r="B30" s="35"/>
      <c r="C30" s="35"/>
      <c r="D30" s="35"/>
      <c r="E30" s="35"/>
    </row>
    <row r="31" s="24" customFormat="1" ht="39.75" customHeight="1"/>
    <row r="32" s="24" customFormat="1" ht="12.75"/>
    <row r="33" s="24" customFormat="1" ht="24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1:E1"/>
    <mergeCell ref="A2:E2"/>
    <mergeCell ref="A3:A5"/>
    <mergeCell ref="C4:D4"/>
    <mergeCell ref="C3:E3"/>
    <mergeCell ref="B3:B4"/>
    <mergeCell ref="A30:E30"/>
    <mergeCell ref="A27:E27"/>
    <mergeCell ref="A28:E28"/>
    <mergeCell ref="A29:E29"/>
  </mergeCells>
  <printOptions horizontalCentered="1"/>
  <pageMargins left="0.7874015748031497" right="0.7874015748031497" top="0.36" bottom="0.22" header="0.17" footer="0.17"/>
  <pageSetup horizontalDpi="600" verticalDpi="600" orientation="landscape" paperSize="9" scale="98" r:id="rId1"/>
  <headerFooter alignWithMargins="0">
    <oddHeader>&amp;R&amp;"Times New Roman,Dőlt"1.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="85" zoomScaleNormal="85" workbookViewId="0" topLeftCell="A1">
      <selection activeCell="G14" sqref="G14"/>
    </sheetView>
  </sheetViews>
  <sheetFormatPr defaultColWidth="9.00390625" defaultRowHeight="12.75"/>
  <cols>
    <col min="1" max="1" width="49.375" style="19" customWidth="1"/>
    <col min="2" max="2" width="12.00390625" style="19" customWidth="1"/>
    <col min="3" max="3" width="9.875" style="19" customWidth="1"/>
    <col min="4" max="4" width="10.25390625" style="19" customWidth="1"/>
    <col min="5" max="5" width="12.125" style="19" customWidth="1"/>
    <col min="6" max="16384" width="9.125" style="19" customWidth="1"/>
  </cols>
  <sheetData>
    <row r="1" spans="1:5" ht="41.25" customHeight="1">
      <c r="A1" s="37" t="s">
        <v>22</v>
      </c>
      <c r="B1" s="37"/>
      <c r="C1" s="37"/>
      <c r="D1" s="37"/>
      <c r="E1" s="37"/>
    </row>
    <row r="2" spans="1:5" ht="19.5" customHeight="1">
      <c r="A2" s="38" t="s">
        <v>36</v>
      </c>
      <c r="B2" s="38"/>
      <c r="C2" s="38"/>
      <c r="D2" s="38"/>
      <c r="E2" s="38"/>
    </row>
    <row r="3" spans="1:5" ht="18.75" customHeight="1">
      <c r="A3" s="39" t="s">
        <v>0</v>
      </c>
      <c r="B3" s="47" t="s">
        <v>37</v>
      </c>
      <c r="C3" s="44" t="s">
        <v>12</v>
      </c>
      <c r="D3" s="45"/>
      <c r="E3" s="46"/>
    </row>
    <row r="4" spans="1:5" ht="51.75" customHeight="1">
      <c r="A4" s="40"/>
      <c r="B4" s="48"/>
      <c r="C4" s="42" t="s">
        <v>14</v>
      </c>
      <c r="D4" s="43"/>
      <c r="E4" s="3" t="s">
        <v>13</v>
      </c>
    </row>
    <row r="5" spans="1:5" ht="15" customHeight="1">
      <c r="A5" s="41"/>
      <c r="B5" s="18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'[1]borsod'!M97</f>
        <v>68622</v>
      </c>
      <c r="C6" s="7">
        <f>'[1]borsod'!P97</f>
        <v>3879</v>
      </c>
      <c r="D6" s="8">
        <f>'[1]borsod'!Q97</f>
        <v>5.991381307631698</v>
      </c>
      <c r="E6" s="8">
        <f>'[1]borsod'!R97</f>
        <v>-4.588303995995659</v>
      </c>
      <c r="F6" s="1"/>
    </row>
    <row r="7" spans="1:5" s="2" customFormat="1" ht="20.25" customHeight="1">
      <c r="A7" s="14" t="s">
        <v>17</v>
      </c>
      <c r="B7" s="9">
        <f>'[1]borsod'!M96</f>
        <v>23.941242040010284</v>
      </c>
      <c r="C7" s="16" t="str">
        <f>'[1]borsod'!P$26</f>
        <v>-</v>
      </c>
      <c r="D7" s="10">
        <f>'[1]borsod'!Q96</f>
        <v>1.2999999999999972</v>
      </c>
      <c r="E7" s="10">
        <f>'[1]borsod'!R96</f>
        <v>-0.5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'[1]borsod'!M98</f>
        <v>7340</v>
      </c>
      <c r="C9" s="22">
        <f>'[1]borsod'!P98</f>
        <v>67</v>
      </c>
      <c r="D9" s="23">
        <f>'[1]borsod'!Q98</f>
        <v>0.921215454420448</v>
      </c>
      <c r="E9" s="23">
        <f>'[1]borsod'!R98</f>
        <v>-2.5879230258792347</v>
      </c>
    </row>
    <row r="10" spans="1:8" s="24" customFormat="1" ht="15.75">
      <c r="A10" s="25" t="s">
        <v>15</v>
      </c>
      <c r="B10" s="26">
        <f>'[1]borsod'!M99</f>
        <v>11536</v>
      </c>
      <c r="C10" s="27">
        <f>'[1]borsod'!P99</f>
        <v>449</v>
      </c>
      <c r="D10" s="28">
        <f>'[1]borsod'!Q99</f>
        <v>4.0497880400468915</v>
      </c>
      <c r="E10" s="28">
        <f>'[1]borsod'!R99</f>
        <v>-6.568397181501581</v>
      </c>
      <c r="H10" s="24" t="s">
        <v>16</v>
      </c>
    </row>
    <row r="11" spans="1:5" s="24" customFormat="1" ht="15.75">
      <c r="A11" s="20" t="s">
        <v>26</v>
      </c>
      <c r="B11" s="21">
        <f>'[1]borsod'!M100</f>
        <v>12303</v>
      </c>
      <c r="C11" s="22">
        <f>'[1]borsod'!P100</f>
        <v>643</v>
      </c>
      <c r="D11" s="23">
        <f>'[1]borsod'!Q100</f>
        <v>5.514579759862784</v>
      </c>
      <c r="E11" s="23">
        <f>'[1]borsod'!R100</f>
        <v>5.117908407382089</v>
      </c>
    </row>
    <row r="12" spans="1:6" s="24" customFormat="1" ht="15.75">
      <c r="A12" s="25" t="s">
        <v>2</v>
      </c>
      <c r="B12" s="26">
        <f>'[1]borsod'!M101</f>
        <v>37490</v>
      </c>
      <c r="C12" s="27">
        <f>'[1]borsod'!P101</f>
        <v>2832</v>
      </c>
      <c r="D12" s="28">
        <f>'[1]borsod'!Q101</f>
        <v>8.171273587627681</v>
      </c>
      <c r="E12" s="28">
        <f>'[1]borsod'!R101</f>
        <v>-6.852514410653939</v>
      </c>
      <c r="F12" s="29"/>
    </row>
    <row r="13" spans="1:6" s="24" customFormat="1" ht="15.75">
      <c r="A13" s="20" t="s">
        <v>3</v>
      </c>
      <c r="B13" s="21">
        <f>'[1]borsod'!M102</f>
        <v>31132</v>
      </c>
      <c r="C13" s="22">
        <f>'[1]borsod'!P102</f>
        <v>1047</v>
      </c>
      <c r="D13" s="23">
        <f>'[1]borsod'!Q102</f>
        <v>3.4801396044540525</v>
      </c>
      <c r="E13" s="23">
        <f>'[1]borsod'!R102</f>
        <v>-1.7111826734861495</v>
      </c>
      <c r="F13" s="29"/>
    </row>
    <row r="14" spans="1:5" s="24" customFormat="1" ht="15.75">
      <c r="A14" s="25" t="s">
        <v>27</v>
      </c>
      <c r="B14" s="26">
        <f>'[1]borsod'!M103</f>
        <v>59652.98685656512</v>
      </c>
      <c r="C14" s="27">
        <f>'[1]borsod'!P103</f>
        <v>3676.9013935172843</v>
      </c>
      <c r="D14" s="28">
        <f>'[1]borsod'!Q103</f>
        <v>6.568700478250776</v>
      </c>
      <c r="E14" s="28">
        <f>'[1]borsod'!R103</f>
        <v>-5.014655413724711</v>
      </c>
    </row>
    <row r="15" spans="1:5" s="24" customFormat="1" ht="15.75">
      <c r="A15" s="20" t="s">
        <v>28</v>
      </c>
      <c r="B15" s="21">
        <f>'[1]borsod'!M104</f>
        <v>8969.013143434877</v>
      </c>
      <c r="C15" s="22">
        <f>'[1]borsod'!P104</f>
        <v>202.09860648271206</v>
      </c>
      <c r="D15" s="23">
        <f>'[1]borsod'!Q104</f>
        <v>2.3052421194580575</v>
      </c>
      <c r="E15" s="23">
        <f>'[1]borsod'!R104</f>
        <v>-1.652256741153309</v>
      </c>
    </row>
    <row r="16" spans="1:5" s="24" customFormat="1" ht="15.75">
      <c r="A16" s="25" t="s">
        <v>19</v>
      </c>
      <c r="B16" s="26">
        <f>'[1]borsod'!M105</f>
        <v>32867</v>
      </c>
      <c r="C16" s="27">
        <f>'[1]borsod'!P105</f>
        <v>2068</v>
      </c>
      <c r="D16" s="28">
        <f>'[1]borsod'!Q105</f>
        <v>6.714503717653159</v>
      </c>
      <c r="E16" s="28">
        <f>'[1]borsod'!R105</f>
        <v>-1.0119567508960046</v>
      </c>
    </row>
    <row r="17" spans="1:5" s="24" customFormat="1" ht="15.75">
      <c r="A17" s="20" t="s">
        <v>29</v>
      </c>
      <c r="B17" s="21">
        <f>'[1]borsod'!M106</f>
        <v>33593</v>
      </c>
      <c r="C17" s="22">
        <f>'[1]borsod'!P106</f>
        <v>1813</v>
      </c>
      <c r="D17" s="23">
        <f>'[1]borsod'!Q106</f>
        <v>5.704845814977972</v>
      </c>
      <c r="E17" s="23">
        <f>'[1]borsod'!R106</f>
        <v>-8.110399912467855</v>
      </c>
    </row>
    <row r="18" spans="1:5" s="24" customFormat="1" ht="15.75">
      <c r="A18" s="25" t="s">
        <v>4</v>
      </c>
      <c r="B18" s="26">
        <f>'[1]borsod'!M107</f>
        <v>2162</v>
      </c>
      <c r="C18" s="27">
        <f>'[1]borsod'!P107</f>
        <v>-2</v>
      </c>
      <c r="D18" s="28">
        <f>'[1]borsod'!Q107</f>
        <v>-0.09242144177449063</v>
      </c>
      <c r="E18" s="28">
        <f>'[1]borsod'!R107</f>
        <v>0.04627487274409248</v>
      </c>
    </row>
    <row r="19" spans="1:5" s="24" customFormat="1" ht="15.75">
      <c r="A19" s="20" t="s">
        <v>30</v>
      </c>
      <c r="B19" s="21">
        <f>'[1]borsod'!M108</f>
        <v>24729</v>
      </c>
      <c r="C19" s="22">
        <f>'[1]borsod'!P108</f>
        <v>447</v>
      </c>
      <c r="D19" s="23">
        <f>'[1]borsod'!Q108</f>
        <v>1.8408697800840201</v>
      </c>
      <c r="E19" s="23">
        <f>'[1]borsod'!R108</f>
        <v>2.9688540972684763</v>
      </c>
    </row>
    <row r="20" spans="1:5" s="24" customFormat="1" ht="15.75">
      <c r="A20" s="25" t="s">
        <v>31</v>
      </c>
      <c r="B20" s="26">
        <f>'[1]borsod'!M110</f>
        <v>15475</v>
      </c>
      <c r="C20" s="27">
        <f>'[1]borsod'!P110</f>
        <v>2378</v>
      </c>
      <c r="D20" s="28">
        <f>'[1]borsod'!Q110</f>
        <v>18.156829808353052</v>
      </c>
      <c r="E20" s="28">
        <f>'[1]borsod'!R110</f>
        <v>-14.441311439155186</v>
      </c>
    </row>
    <row r="21" spans="1:5" s="24" customFormat="1" ht="15.75">
      <c r="A21" s="20" t="s">
        <v>33</v>
      </c>
      <c r="B21" s="21">
        <f>'[1]borsod'!M111</f>
        <v>30313</v>
      </c>
      <c r="C21" s="22">
        <f>'[1]borsod'!P111</f>
        <v>1356</v>
      </c>
      <c r="D21" s="23">
        <f>'[1]borsod'!Q111</f>
        <v>4.682805539247852</v>
      </c>
      <c r="E21" s="23">
        <f>'[1]borsod'!R111</f>
        <v>-0.6033380332491731</v>
      </c>
    </row>
    <row r="22" spans="1:5" s="24" customFormat="1" ht="15.75">
      <c r="A22" s="25" t="s">
        <v>5</v>
      </c>
      <c r="B22" s="26">
        <f>'[1]borsod'!M112</f>
        <v>7966</v>
      </c>
      <c r="C22" s="27">
        <f>'[1]borsod'!P112</f>
        <v>944</v>
      </c>
      <c r="D22" s="28">
        <f>'[1]borsod'!Q112</f>
        <v>13.44346340074054</v>
      </c>
      <c r="E22" s="28">
        <f>'[1]borsod'!R112</f>
        <v>9.528392685274298</v>
      </c>
    </row>
    <row r="23" spans="1:5" s="24" customFormat="1" ht="15.75">
      <c r="A23" s="20" t="s">
        <v>6</v>
      </c>
      <c r="B23" s="21">
        <f>'[1]borsod'!M113</f>
        <v>327</v>
      </c>
      <c r="C23" s="22">
        <f>'[1]borsod'!P113</f>
        <v>-73</v>
      </c>
      <c r="D23" s="23">
        <f>'[1]borsod'!Q113</f>
        <v>-18.25</v>
      </c>
      <c r="E23" s="23">
        <f>'[1]borsod'!R113</f>
        <v>-13.262599469496024</v>
      </c>
    </row>
    <row r="24" spans="1:5" s="24" customFormat="1" ht="15.75">
      <c r="A24" s="25" t="s">
        <v>7</v>
      </c>
      <c r="B24" s="26">
        <f>'[1]borsod'!M114</f>
        <v>4087</v>
      </c>
      <c r="C24" s="27">
        <f>'[1]borsod'!P114</f>
        <v>-1976</v>
      </c>
      <c r="D24" s="28">
        <f>'[1]borsod'!Q114</f>
        <v>-32.591126505030516</v>
      </c>
      <c r="E24" s="28">
        <f>'[1]borsod'!R114</f>
        <v>-15.697194719471952</v>
      </c>
    </row>
    <row r="25" spans="1:5" s="24" customFormat="1" ht="15.75">
      <c r="A25" s="20" t="s">
        <v>8</v>
      </c>
      <c r="B25" s="21">
        <f>'[1]borsod'!M115</f>
        <v>3269</v>
      </c>
      <c r="C25" s="22">
        <f>'[1]borsod'!P115</f>
        <v>-1632</v>
      </c>
      <c r="D25" s="23">
        <f>'[1]borsod'!Q115</f>
        <v>-33.299326668026936</v>
      </c>
      <c r="E25" s="23">
        <f>'[1]borsod'!R115</f>
        <v>23.405058512646264</v>
      </c>
    </row>
    <row r="26" spans="1:5" s="24" customFormat="1" ht="15.75">
      <c r="A26" s="30" t="s">
        <v>9</v>
      </c>
      <c r="B26" s="31">
        <f>'[1]borsod'!M116</f>
        <v>1455</v>
      </c>
      <c r="C26" s="32">
        <f>'[1]borsod'!P116</f>
        <v>-1231</v>
      </c>
      <c r="D26" s="33">
        <f>'[1]borsod'!Q116</f>
        <v>-45.83023082650782</v>
      </c>
      <c r="E26" s="33">
        <f>'[1]borsod'!R116</f>
        <v>0</v>
      </c>
    </row>
    <row r="27" spans="1:5" s="24" customFormat="1" ht="39" customHeight="1">
      <c r="A27" s="36" t="s">
        <v>35</v>
      </c>
      <c r="B27" s="36"/>
      <c r="C27" s="36"/>
      <c r="D27" s="36"/>
      <c r="E27" s="36"/>
    </row>
    <row r="28" spans="1:5" s="24" customFormat="1" ht="12.75" customHeight="1">
      <c r="A28" s="36" t="s">
        <v>24</v>
      </c>
      <c r="B28" s="36"/>
      <c r="C28" s="36"/>
      <c r="D28" s="36"/>
      <c r="E28" s="36"/>
    </row>
    <row r="29" spans="1:5" s="24" customFormat="1" ht="12.75" customHeight="1">
      <c r="A29" s="36" t="s">
        <v>32</v>
      </c>
      <c r="B29" s="36"/>
      <c r="C29" s="36"/>
      <c r="D29" s="36"/>
      <c r="E29" s="36"/>
    </row>
    <row r="30" spans="1:5" s="24" customFormat="1" ht="30" customHeight="1">
      <c r="A30" s="35" t="s">
        <v>34</v>
      </c>
      <c r="B30" s="35"/>
      <c r="C30" s="35"/>
      <c r="D30" s="35"/>
      <c r="E30" s="35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1:E1"/>
    <mergeCell ref="A2:E2"/>
    <mergeCell ref="A3:A5"/>
    <mergeCell ref="C4:D4"/>
    <mergeCell ref="C3:E3"/>
    <mergeCell ref="B3:B4"/>
    <mergeCell ref="A30:E30"/>
    <mergeCell ref="A27:E27"/>
    <mergeCell ref="A28:E28"/>
    <mergeCell ref="A29:E29"/>
  </mergeCells>
  <printOptions horizontalCentered="1"/>
  <pageMargins left="0.7874015748031497" right="0.7874015748031497" top="0.42" bottom="0.29" header="0.27" footer="0.17"/>
  <pageSetup horizontalDpi="600" verticalDpi="600" orientation="landscape" paperSize="9" scale="95" r:id="rId1"/>
  <headerFooter alignWithMargins="0">
    <oddHeader>&amp;R&amp;"Times New Roman,Dőlt"2.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="85" zoomScaleNormal="85" workbookViewId="0" topLeftCell="A1">
      <selection activeCell="G14" sqref="G14"/>
    </sheetView>
  </sheetViews>
  <sheetFormatPr defaultColWidth="9.00390625" defaultRowHeight="12.75"/>
  <cols>
    <col min="1" max="1" width="49.375" style="19" customWidth="1"/>
    <col min="2" max="2" width="12.00390625" style="19" customWidth="1"/>
    <col min="3" max="3" width="11.00390625" style="19" customWidth="1"/>
    <col min="4" max="4" width="8.875" style="19" customWidth="1"/>
    <col min="5" max="5" width="11.00390625" style="19" customWidth="1"/>
    <col min="6" max="16384" width="9.125" style="19" customWidth="1"/>
  </cols>
  <sheetData>
    <row r="1" spans="1:5" ht="42" customHeight="1">
      <c r="A1" s="37" t="s">
        <v>21</v>
      </c>
      <c r="B1" s="37"/>
      <c r="C1" s="37"/>
      <c r="D1" s="37"/>
      <c r="E1" s="37"/>
    </row>
    <row r="2" spans="1:5" ht="19.5" customHeight="1">
      <c r="A2" s="38" t="s">
        <v>36</v>
      </c>
      <c r="B2" s="38"/>
      <c r="C2" s="38"/>
      <c r="D2" s="38"/>
      <c r="E2" s="38"/>
    </row>
    <row r="3" spans="1:5" ht="18.75" customHeight="1">
      <c r="A3" s="39" t="s">
        <v>0</v>
      </c>
      <c r="B3" s="47" t="s">
        <v>37</v>
      </c>
      <c r="C3" s="44" t="s">
        <v>12</v>
      </c>
      <c r="D3" s="45"/>
      <c r="E3" s="46"/>
    </row>
    <row r="4" spans="1:5" ht="51" customHeight="1">
      <c r="A4" s="40"/>
      <c r="B4" s="48"/>
      <c r="C4" s="42" t="s">
        <v>14</v>
      </c>
      <c r="D4" s="43"/>
      <c r="E4" s="3" t="s">
        <v>13</v>
      </c>
    </row>
    <row r="5" spans="1:5" ht="17.25" customHeight="1">
      <c r="A5" s="41"/>
      <c r="B5" s="18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'[1]heves'!M97</f>
        <v>21218</v>
      </c>
      <c r="C6" s="7">
        <f>'[1]heves'!P97</f>
        <v>1130</v>
      </c>
      <c r="D6" s="8">
        <f>'[1]heves'!Q97</f>
        <v>5.62524890481879</v>
      </c>
      <c r="E6" s="8">
        <f>'[1]heves'!R97</f>
        <v>-6.044369658592757</v>
      </c>
      <c r="F6" s="1"/>
    </row>
    <row r="7" spans="1:5" s="2" customFormat="1" ht="20.25" customHeight="1">
      <c r="A7" s="14" t="s">
        <v>17</v>
      </c>
      <c r="B7" s="9">
        <f>'[1]heves'!M96</f>
        <v>16.008931693442428</v>
      </c>
      <c r="C7" s="16" t="str">
        <f>'[1]heves'!P$26</f>
        <v>-</v>
      </c>
      <c r="D7" s="10">
        <f>'[1]heves'!Q96</f>
        <v>0.8000000000000007</v>
      </c>
      <c r="E7" s="10">
        <f>'[1]heves'!R96</f>
        <v>-1.1000000000000014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'[1]heves'!M98</f>
        <v>2002</v>
      </c>
      <c r="C9" s="22">
        <f>'[1]heves'!P98</f>
        <v>-43</v>
      </c>
      <c r="D9" s="23">
        <f>'[1]heves'!Q98</f>
        <v>-2.1026894865525634</v>
      </c>
      <c r="E9" s="23">
        <f>'[1]heves'!R98</f>
        <v>0.9581442259203357</v>
      </c>
    </row>
    <row r="10" spans="1:8" s="24" customFormat="1" ht="15.75">
      <c r="A10" s="25" t="s">
        <v>15</v>
      </c>
      <c r="B10" s="26">
        <f>'[1]heves'!M99</f>
        <v>3248</v>
      </c>
      <c r="C10" s="27">
        <f>'[1]heves'!P99</f>
        <v>43</v>
      </c>
      <c r="D10" s="28">
        <f>'[1]heves'!Q99</f>
        <v>1.341653666146641</v>
      </c>
      <c r="E10" s="28">
        <f>'[1]heves'!R99</f>
        <v>-7.332382310984315</v>
      </c>
      <c r="H10" s="24" t="s">
        <v>16</v>
      </c>
    </row>
    <row r="11" spans="1:5" s="24" customFormat="1" ht="15.75">
      <c r="A11" s="20" t="s">
        <v>26</v>
      </c>
      <c r="B11" s="21">
        <f>'[1]heves'!M100</f>
        <v>3870</v>
      </c>
      <c r="C11" s="22">
        <f>'[1]heves'!P100</f>
        <v>207</v>
      </c>
      <c r="D11" s="23">
        <f>'[1]heves'!Q100</f>
        <v>5.651105651105652</v>
      </c>
      <c r="E11" s="23">
        <f>'[1]heves'!R100</f>
        <v>-0.07745933384973114</v>
      </c>
    </row>
    <row r="12" spans="1:6" s="24" customFormat="1" ht="15.75">
      <c r="A12" s="25" t="s">
        <v>2</v>
      </c>
      <c r="B12" s="26">
        <f>'[1]heves'!M101</f>
        <v>11425</v>
      </c>
      <c r="C12" s="27">
        <f>'[1]heves'!P101</f>
        <v>865</v>
      </c>
      <c r="D12" s="28">
        <f>'[1]heves'!Q101</f>
        <v>8.19128787878789</v>
      </c>
      <c r="E12" s="28">
        <f>'[1]heves'!R101</f>
        <v>-9.354173278324339</v>
      </c>
      <c r="F12" s="29"/>
    </row>
    <row r="13" spans="1:6" s="24" customFormat="1" ht="15.75">
      <c r="A13" s="20" t="s">
        <v>3</v>
      </c>
      <c r="B13" s="21">
        <f>'[1]heves'!M102</f>
        <v>9793</v>
      </c>
      <c r="C13" s="22">
        <f>'[1]heves'!P102</f>
        <v>265</v>
      </c>
      <c r="D13" s="23">
        <f>'[1]heves'!Q102</f>
        <v>2.781276238455078</v>
      </c>
      <c r="E13" s="23">
        <f>'[1]heves'!R102</f>
        <v>-1.8639142198617122</v>
      </c>
      <c r="F13" s="29"/>
    </row>
    <row r="14" spans="1:5" s="24" customFormat="1" ht="15.75">
      <c r="A14" s="25" t="s">
        <v>27</v>
      </c>
      <c r="B14" s="26">
        <f>'[1]heves'!M103</f>
        <v>18318.577488073308</v>
      </c>
      <c r="C14" s="27">
        <f>'[1]heves'!P103</f>
        <v>1154.418414174801</v>
      </c>
      <c r="D14" s="28">
        <f>'[1]heves'!Q103</f>
        <v>6.725749914135463</v>
      </c>
      <c r="E14" s="28">
        <f>'[1]heves'!R103</f>
        <v>-5.368798860579361</v>
      </c>
    </row>
    <row r="15" spans="1:5" s="24" customFormat="1" ht="15.75">
      <c r="A15" s="20" t="s">
        <v>28</v>
      </c>
      <c r="B15" s="21">
        <f>'[1]heves'!M104</f>
        <v>2899.422511926692</v>
      </c>
      <c r="C15" s="22">
        <f>'[1]heves'!P104</f>
        <v>-24.41841417480009</v>
      </c>
      <c r="D15" s="23">
        <f>'[1]heves'!Q104</f>
        <v>-0.8351485184030878</v>
      </c>
      <c r="E15" s="23">
        <f>'[1]heves'!R104</f>
        <v>-10.099268113106916</v>
      </c>
    </row>
    <row r="16" spans="1:5" s="24" customFormat="1" ht="15.75">
      <c r="A16" s="25" t="s">
        <v>19</v>
      </c>
      <c r="B16" s="26">
        <f>'[1]heves'!M105</f>
        <v>9607</v>
      </c>
      <c r="C16" s="27">
        <f>'[1]heves'!P105</f>
        <v>538</v>
      </c>
      <c r="D16" s="28">
        <f>'[1]heves'!Q105</f>
        <v>5.932296835373236</v>
      </c>
      <c r="E16" s="28">
        <f>'[1]heves'!R105</f>
        <v>2.2565194252261733</v>
      </c>
    </row>
    <row r="17" spans="1:5" s="24" customFormat="1" ht="15.75">
      <c r="A17" s="20" t="s">
        <v>29</v>
      </c>
      <c r="B17" s="21">
        <f>'[1]heves'!M106</f>
        <v>10687</v>
      </c>
      <c r="C17" s="22">
        <f>'[1]heves'!P106</f>
        <v>592</v>
      </c>
      <c r="D17" s="23">
        <f>'[1]heves'!Q106</f>
        <v>5.86428925210501</v>
      </c>
      <c r="E17" s="23">
        <f>'[1]heves'!R106</f>
        <v>-12.801892950391647</v>
      </c>
    </row>
    <row r="18" spans="1:5" s="24" customFormat="1" ht="15.75">
      <c r="A18" s="25" t="s">
        <v>4</v>
      </c>
      <c r="B18" s="26">
        <f>'[1]heves'!M107</f>
        <v>924</v>
      </c>
      <c r="C18" s="27">
        <f>'[1]heves'!P107</f>
        <v>0</v>
      </c>
      <c r="D18" s="28">
        <f>'[1]heves'!Q107</f>
        <v>0</v>
      </c>
      <c r="E18" s="28">
        <f>'[1]heves'!R107</f>
        <v>-0.8583690987124442</v>
      </c>
    </row>
    <row r="19" spans="1:5" s="24" customFormat="1" ht="15.75">
      <c r="A19" s="20" t="s">
        <v>30</v>
      </c>
      <c r="B19" s="21">
        <f>'[1]heves'!M108</f>
        <v>6245</v>
      </c>
      <c r="C19" s="22">
        <f>'[1]heves'!P108</f>
        <v>271</v>
      </c>
      <c r="D19" s="23">
        <f>'[1]heves'!Q108</f>
        <v>4.536324070974217</v>
      </c>
      <c r="E19" s="23">
        <f>'[1]heves'!R108</f>
        <v>26.596391648084335</v>
      </c>
    </row>
    <row r="20" spans="1:5" s="24" customFormat="1" ht="15.75">
      <c r="A20" s="25" t="s">
        <v>31</v>
      </c>
      <c r="B20" s="26">
        <f>'[1]heves'!M110</f>
        <v>6458</v>
      </c>
      <c r="C20" s="27">
        <f>'[1]heves'!P110</f>
        <v>776</v>
      </c>
      <c r="D20" s="28">
        <f>'[1]heves'!Q110</f>
        <v>13.657162970784938</v>
      </c>
      <c r="E20" s="28">
        <f>'[1]heves'!R110</f>
        <v>-20.497353194632524</v>
      </c>
    </row>
    <row r="21" spans="1:5" s="24" customFormat="1" ht="15.75">
      <c r="A21" s="20" t="s">
        <v>33</v>
      </c>
      <c r="B21" s="21">
        <f>'[1]heves'!M111</f>
        <v>7732</v>
      </c>
      <c r="C21" s="22">
        <f>'[1]heves'!P111</f>
        <v>497</v>
      </c>
      <c r="D21" s="23">
        <f>'[1]heves'!Q111</f>
        <v>6.869384934346925</v>
      </c>
      <c r="E21" s="23">
        <f>'[1]heves'!R111</f>
        <v>10.662659224273654</v>
      </c>
    </row>
    <row r="22" spans="1:5" s="24" customFormat="1" ht="15.75">
      <c r="A22" s="25" t="s">
        <v>5</v>
      </c>
      <c r="B22" s="26">
        <f>'[1]heves'!M112</f>
        <v>2568</v>
      </c>
      <c r="C22" s="27">
        <f>'[1]heves'!P112</f>
        <v>198</v>
      </c>
      <c r="D22" s="28">
        <f>'[1]heves'!Q112</f>
        <v>8.35443037974683</v>
      </c>
      <c r="E22" s="28">
        <f>'[1]heves'!R112</f>
        <v>-6.719941881583722</v>
      </c>
    </row>
    <row r="23" spans="1:5" s="24" customFormat="1" ht="15.75">
      <c r="A23" s="20" t="s">
        <v>6</v>
      </c>
      <c r="B23" s="21">
        <f>'[1]heves'!M113</f>
        <v>124</v>
      </c>
      <c r="C23" s="22">
        <f>'[1]heves'!P113</f>
        <v>-38</v>
      </c>
      <c r="D23" s="23">
        <f>'[1]heves'!Q113</f>
        <v>-23.4567901234568</v>
      </c>
      <c r="E23" s="23">
        <f>'[1]heves'!R113</f>
        <v>6.896551724137922</v>
      </c>
    </row>
    <row r="24" spans="1:5" s="24" customFormat="1" ht="15.75">
      <c r="A24" s="25" t="s">
        <v>7</v>
      </c>
      <c r="B24" s="26">
        <f>'[1]heves'!M114</f>
        <v>1438</v>
      </c>
      <c r="C24" s="27">
        <f>'[1]heves'!P114</f>
        <v>-614</v>
      </c>
      <c r="D24" s="28">
        <f>'[1]heves'!Q114</f>
        <v>-29.92202729044834</v>
      </c>
      <c r="E24" s="28">
        <f>'[1]heves'!R114</f>
        <v>-15.511163337250295</v>
      </c>
    </row>
    <row r="25" spans="1:5" s="24" customFormat="1" ht="15.75">
      <c r="A25" s="20" t="s">
        <v>8</v>
      </c>
      <c r="B25" s="21">
        <f>'[1]heves'!M115</f>
        <v>1169</v>
      </c>
      <c r="C25" s="22">
        <f>'[1]heves'!P115</f>
        <v>-514</v>
      </c>
      <c r="D25" s="23">
        <f>'[1]heves'!Q115</f>
        <v>-30.54070112893642</v>
      </c>
      <c r="E25" s="23">
        <f>'[1]heves'!R115</f>
        <v>48.16223067173638</v>
      </c>
    </row>
    <row r="26" spans="1:5" s="24" customFormat="1" ht="15.75">
      <c r="A26" s="30" t="s">
        <v>9</v>
      </c>
      <c r="B26" s="31">
        <f>'[1]heves'!M116</f>
        <v>530</v>
      </c>
      <c r="C26" s="32">
        <f>'[1]heves'!P116</f>
        <v>-363</v>
      </c>
      <c r="D26" s="33">
        <f>'[1]heves'!Q116</f>
        <v>-40.6494960806271</v>
      </c>
      <c r="E26" s="33">
        <f>'[1]heves'!R116</f>
        <v>11.57894736842104</v>
      </c>
    </row>
    <row r="27" spans="1:5" s="24" customFormat="1" ht="39" customHeight="1">
      <c r="A27" s="36" t="s">
        <v>35</v>
      </c>
      <c r="B27" s="36"/>
      <c r="C27" s="36"/>
      <c r="D27" s="36"/>
      <c r="E27" s="36"/>
    </row>
    <row r="28" spans="1:5" s="24" customFormat="1" ht="12.75" customHeight="1">
      <c r="A28" s="36" t="s">
        <v>24</v>
      </c>
      <c r="B28" s="36"/>
      <c r="C28" s="36"/>
      <c r="D28" s="36"/>
      <c r="E28" s="36"/>
    </row>
    <row r="29" spans="1:5" s="24" customFormat="1" ht="12.75" customHeight="1">
      <c r="A29" s="36" t="s">
        <v>32</v>
      </c>
      <c r="B29" s="36"/>
      <c r="C29" s="36"/>
      <c r="D29" s="36"/>
      <c r="E29" s="36"/>
    </row>
    <row r="30" spans="1:5" s="24" customFormat="1" ht="30" customHeight="1">
      <c r="A30" s="35" t="s">
        <v>34</v>
      </c>
      <c r="B30" s="35"/>
      <c r="C30" s="35"/>
      <c r="D30" s="35"/>
      <c r="E30" s="35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1:E1"/>
    <mergeCell ref="A2:E2"/>
    <mergeCell ref="A3:A5"/>
    <mergeCell ref="C4:D4"/>
    <mergeCell ref="C3:E3"/>
    <mergeCell ref="B3:B4"/>
    <mergeCell ref="A30:E30"/>
    <mergeCell ref="A27:E27"/>
    <mergeCell ref="A28:E28"/>
    <mergeCell ref="A29:E29"/>
  </mergeCells>
  <printOptions horizontalCentered="1"/>
  <pageMargins left="0.7874015748031497" right="0.7874015748031497" top="0.49" bottom="0.31" header="0.32" footer="0.18"/>
  <pageSetup horizontalDpi="600" verticalDpi="600" orientation="landscape" paperSize="9" scale="93" r:id="rId1"/>
  <headerFooter alignWithMargins="0">
    <oddHeader>&amp;R&amp;"Times New Roman,Dőlt"3.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="85" zoomScaleNormal="85" workbookViewId="0" topLeftCell="A1">
      <selection activeCell="E10" sqref="E10"/>
    </sheetView>
  </sheetViews>
  <sheetFormatPr defaultColWidth="9.00390625" defaultRowHeight="12.75"/>
  <cols>
    <col min="1" max="1" width="49.375" style="19" customWidth="1"/>
    <col min="2" max="2" width="12.00390625" style="19" customWidth="1"/>
    <col min="3" max="3" width="9.875" style="19" customWidth="1"/>
    <col min="4" max="4" width="8.875" style="19" customWidth="1"/>
    <col min="5" max="5" width="11.00390625" style="19" customWidth="1"/>
    <col min="6" max="16384" width="9.125" style="19" customWidth="1"/>
  </cols>
  <sheetData>
    <row r="1" spans="1:5" ht="43.5" customHeight="1">
      <c r="A1" s="37" t="s">
        <v>20</v>
      </c>
      <c r="B1" s="37"/>
      <c r="C1" s="37"/>
      <c r="D1" s="37"/>
      <c r="E1" s="37"/>
    </row>
    <row r="2" spans="1:5" ht="19.5" customHeight="1">
      <c r="A2" s="37" t="s">
        <v>36</v>
      </c>
      <c r="B2" s="37"/>
      <c r="C2" s="37"/>
      <c r="D2" s="37"/>
      <c r="E2" s="37"/>
    </row>
    <row r="3" spans="1:5" ht="18.75" customHeight="1">
      <c r="A3" s="39" t="s">
        <v>0</v>
      </c>
      <c r="B3" s="47" t="s">
        <v>37</v>
      </c>
      <c r="C3" s="44" t="s">
        <v>12</v>
      </c>
      <c r="D3" s="45"/>
      <c r="E3" s="46"/>
    </row>
    <row r="4" spans="1:5" ht="51" customHeight="1">
      <c r="A4" s="40"/>
      <c r="B4" s="48"/>
      <c r="C4" s="42" t="s">
        <v>14</v>
      </c>
      <c r="D4" s="43"/>
      <c r="E4" s="3" t="s">
        <v>13</v>
      </c>
    </row>
    <row r="5" spans="1:5" ht="18.75" customHeight="1">
      <c r="A5" s="41"/>
      <c r="B5" s="18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'[1]nograd'!M97</f>
        <v>19368</v>
      </c>
      <c r="C6" s="7">
        <f>'[1]nograd'!P97</f>
        <v>898</v>
      </c>
      <c r="D6" s="8">
        <f>'[1]nograd'!Q97</f>
        <v>4.8619382782891165</v>
      </c>
      <c r="E6" s="8">
        <f>'[1]nograd'!R97</f>
        <v>-4.156769596199524</v>
      </c>
      <c r="F6" s="1"/>
    </row>
    <row r="7" spans="1:5" s="2" customFormat="1" ht="20.25" customHeight="1">
      <c r="A7" s="14" t="s">
        <v>17</v>
      </c>
      <c r="B7" s="9">
        <f>'[1]nograd'!M96</f>
        <v>22.034129692832767</v>
      </c>
      <c r="C7" s="16" t="str">
        <f>'[1]nograd'!P$26</f>
        <v>-</v>
      </c>
      <c r="D7" s="10">
        <f>'[1]nograd'!Q96</f>
        <v>1</v>
      </c>
      <c r="E7" s="10">
        <f>'[1]nograd'!R96</f>
        <v>-0.5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'[1]nograd'!M98</f>
        <v>1807</v>
      </c>
      <c r="C9" s="22">
        <f>'[1]nograd'!P98</f>
        <v>-1</v>
      </c>
      <c r="D9" s="23">
        <f>'[1]nograd'!Q98</f>
        <v>-0.0553097345132727</v>
      </c>
      <c r="E9" s="23">
        <f>'[1]nograd'!R98</f>
        <v>-5.194123819517316</v>
      </c>
    </row>
    <row r="10" spans="1:8" s="24" customFormat="1" ht="15.75">
      <c r="A10" s="25" t="s">
        <v>15</v>
      </c>
      <c r="B10" s="26">
        <f>'[1]nograd'!M99</f>
        <v>2928</v>
      </c>
      <c r="C10" s="27">
        <f>'[1]nograd'!P99</f>
        <v>65</v>
      </c>
      <c r="D10" s="28">
        <f>'[1]nograd'!Q99</f>
        <v>2.270345791128193</v>
      </c>
      <c r="E10" s="28">
        <f>'[1]nograd'!R99</f>
        <v>-4.904189671971409</v>
      </c>
      <c r="H10" s="24" t="s">
        <v>16</v>
      </c>
    </row>
    <row r="11" spans="1:5" s="24" customFormat="1" ht="15.75">
      <c r="A11" s="20" t="s">
        <v>26</v>
      </c>
      <c r="B11" s="21">
        <f>'[1]nograd'!M100</f>
        <v>4047</v>
      </c>
      <c r="C11" s="22">
        <f>'[1]nograd'!P100</f>
        <v>210</v>
      </c>
      <c r="D11" s="23">
        <f>'[1]nograd'!Q100</f>
        <v>5.473025801407346</v>
      </c>
      <c r="E11" s="23">
        <f>'[1]nograd'!R100</f>
        <v>5.500521376433781</v>
      </c>
    </row>
    <row r="12" spans="1:6" s="24" customFormat="1" ht="15.75">
      <c r="A12" s="25" t="s">
        <v>2</v>
      </c>
      <c r="B12" s="26">
        <f>'[1]nograd'!M101</f>
        <v>10559</v>
      </c>
      <c r="C12" s="27">
        <f>'[1]nograd'!P101</f>
        <v>740</v>
      </c>
      <c r="D12" s="28">
        <f>'[1]nograd'!Q101</f>
        <v>7.536409002953448</v>
      </c>
      <c r="E12" s="28">
        <f>'[1]nograd'!R101</f>
        <v>-6.952767007402187</v>
      </c>
      <c r="F12" s="29"/>
    </row>
    <row r="13" spans="1:6" s="24" customFormat="1" ht="15.75">
      <c r="A13" s="20" t="s">
        <v>3</v>
      </c>
      <c r="B13" s="21">
        <f>'[1]nograd'!M102</f>
        <v>8809</v>
      </c>
      <c r="C13" s="22">
        <f>'[1]nograd'!P102</f>
        <v>158</v>
      </c>
      <c r="D13" s="23">
        <f>'[1]nograd'!Q102</f>
        <v>1.8263784533580036</v>
      </c>
      <c r="E13" s="23">
        <f>'[1]nograd'!R102</f>
        <v>-0.5756207674943568</v>
      </c>
      <c r="F13" s="29"/>
    </row>
    <row r="14" spans="1:5" s="24" customFormat="1" ht="15.75">
      <c r="A14" s="25" t="s">
        <v>27</v>
      </c>
      <c r="B14" s="26">
        <f>'[1]nograd'!M103</f>
        <v>16853.48390107326</v>
      </c>
      <c r="C14" s="27">
        <f>'[1]nograd'!P103</f>
        <v>902.3941783978953</v>
      </c>
      <c r="D14" s="28">
        <f>'[1]nograd'!Q103</f>
        <v>5.657257241272305</v>
      </c>
      <c r="E14" s="28">
        <f>'[1]nograd'!R103</f>
        <v>-5.3525447453395</v>
      </c>
    </row>
    <row r="15" spans="1:5" s="24" customFormat="1" ht="15.75">
      <c r="A15" s="20" t="s">
        <v>28</v>
      </c>
      <c r="B15" s="21">
        <f>'[1]nograd'!M104</f>
        <v>2514.5160989267383</v>
      </c>
      <c r="C15" s="22">
        <f>'[1]nograd'!P104</f>
        <v>-4.394178397894848</v>
      </c>
      <c r="D15" s="23">
        <f>'[1]nograd'!Q104</f>
        <v>-0.1744475949560922</v>
      </c>
      <c r="E15" s="23">
        <f>'[1]nograd'!R104</f>
        <v>4.709968505055741</v>
      </c>
    </row>
    <row r="16" spans="1:5" s="24" customFormat="1" ht="15.75">
      <c r="A16" s="25" t="s">
        <v>19</v>
      </c>
      <c r="B16" s="26">
        <f>'[1]nograd'!M105</f>
        <v>9219</v>
      </c>
      <c r="C16" s="27">
        <f>'[1]nograd'!P105</f>
        <v>452</v>
      </c>
      <c r="D16" s="28">
        <f>'[1]nograd'!Q105</f>
        <v>5.155697501996116</v>
      </c>
      <c r="E16" s="28">
        <f>'[1]nograd'!R105</f>
        <v>-2.681304760899394</v>
      </c>
    </row>
    <row r="17" spans="1:5" s="24" customFormat="1" ht="15.75">
      <c r="A17" s="20" t="s">
        <v>29</v>
      </c>
      <c r="B17" s="21">
        <f>'[1]nograd'!M106</f>
        <v>9653</v>
      </c>
      <c r="C17" s="22">
        <f>'[1]nograd'!P106</f>
        <v>439</v>
      </c>
      <c r="D17" s="23">
        <f>'[1]nograd'!Q106</f>
        <v>4.76448882135881</v>
      </c>
      <c r="E17" s="23">
        <f>'[1]nograd'!R106</f>
        <v>-6.181358732627075</v>
      </c>
    </row>
    <row r="18" spans="1:5" s="24" customFormat="1" ht="15.75">
      <c r="A18" s="25" t="s">
        <v>4</v>
      </c>
      <c r="B18" s="26">
        <f>'[1]nograd'!M107</f>
        <v>496</v>
      </c>
      <c r="C18" s="27">
        <f>'[1]nograd'!P107</f>
        <v>7</v>
      </c>
      <c r="D18" s="28">
        <f>'[1]nograd'!Q107</f>
        <v>1.4314928425357891</v>
      </c>
      <c r="E18" s="28">
        <f>'[1]nograd'!R107</f>
        <v>11.21076233183858</v>
      </c>
    </row>
    <row r="19" spans="1:5" s="24" customFormat="1" ht="15.75">
      <c r="A19" s="20" t="s">
        <v>30</v>
      </c>
      <c r="B19" s="21">
        <f>'[1]nograd'!M108</f>
        <v>6476</v>
      </c>
      <c r="C19" s="22">
        <f>'[1]nograd'!P108</f>
        <v>189</v>
      </c>
      <c r="D19" s="23">
        <f>'[1]nograd'!Q108</f>
        <v>3.0062032766025055</v>
      </c>
      <c r="E19" s="23">
        <f>'[1]nograd'!R108</f>
        <v>5.782424044429916</v>
      </c>
    </row>
    <row r="20" spans="1:5" s="24" customFormat="1" ht="15.75">
      <c r="A20" s="25" t="s">
        <v>31</v>
      </c>
      <c r="B20" s="26">
        <f>'[1]nograd'!M110</f>
        <v>5073</v>
      </c>
      <c r="C20" s="27">
        <f>'[1]nograd'!P110</f>
        <v>412</v>
      </c>
      <c r="D20" s="28">
        <f>'[1]nograd'!Q110</f>
        <v>8.839304870199527</v>
      </c>
      <c r="E20" s="28">
        <f>'[1]nograd'!R110</f>
        <v>-19.078002871271337</v>
      </c>
    </row>
    <row r="21" spans="1:5" s="24" customFormat="1" ht="15.75">
      <c r="A21" s="20" t="s">
        <v>33</v>
      </c>
      <c r="B21" s="21">
        <f>'[1]nograd'!M111</f>
        <v>7511</v>
      </c>
      <c r="C21" s="22">
        <f>'[1]nograd'!P111</f>
        <v>438</v>
      </c>
      <c r="D21" s="23">
        <f>'[1]nograd'!Q111</f>
        <v>6.192563268768552</v>
      </c>
      <c r="E21" s="23">
        <f>'[1]nograd'!R111</f>
        <v>4.493600445186431</v>
      </c>
    </row>
    <row r="22" spans="1:5" s="24" customFormat="1" ht="15.75">
      <c r="A22" s="25" t="s">
        <v>5</v>
      </c>
      <c r="B22" s="26">
        <f>'[1]nograd'!M112</f>
        <v>2142</v>
      </c>
      <c r="C22" s="27">
        <f>'[1]nograd'!P112</f>
        <v>76</v>
      </c>
      <c r="D22" s="28">
        <f>'[1]nograd'!Q112</f>
        <v>3.678606001936103</v>
      </c>
      <c r="E22" s="28">
        <f>'[1]nograd'!R112</f>
        <v>-16.29542790152402</v>
      </c>
    </row>
    <row r="23" spans="1:5" s="24" customFormat="1" ht="15.75">
      <c r="A23" s="20" t="s">
        <v>6</v>
      </c>
      <c r="B23" s="21">
        <f>'[1]nograd'!M113</f>
        <v>99</v>
      </c>
      <c r="C23" s="22">
        <f>'[1]nograd'!P113</f>
        <v>-4</v>
      </c>
      <c r="D23" s="23">
        <f>'[1]nograd'!Q113</f>
        <v>-3.883495145631059</v>
      </c>
      <c r="E23" s="23">
        <f>'[1]nograd'!R113</f>
        <v>-6.603773584905653</v>
      </c>
    </row>
    <row r="24" spans="1:5" s="24" customFormat="1" ht="15.75">
      <c r="A24" s="25" t="s">
        <v>7</v>
      </c>
      <c r="B24" s="26">
        <f>'[1]nograd'!M114</f>
        <v>1244</v>
      </c>
      <c r="C24" s="27">
        <f>'[1]nograd'!P114</f>
        <v>-435</v>
      </c>
      <c r="D24" s="28">
        <f>'[1]nograd'!Q114</f>
        <v>-25.908278737343664</v>
      </c>
      <c r="E24" s="28">
        <f>'[1]nograd'!R114</f>
        <v>-6.184012066365014</v>
      </c>
    </row>
    <row r="25" spans="1:5" s="24" customFormat="1" ht="15.75">
      <c r="A25" s="20" t="s">
        <v>8</v>
      </c>
      <c r="B25" s="21">
        <f>'[1]nograd'!M115</f>
        <v>804</v>
      </c>
      <c r="C25" s="22">
        <f>'[1]nograd'!P115</f>
        <v>-325</v>
      </c>
      <c r="D25" s="23">
        <f>'[1]nograd'!Q115</f>
        <v>-28.786536758193094</v>
      </c>
      <c r="E25" s="23">
        <f>'[1]nograd'!R115</f>
        <v>40.55944055944056</v>
      </c>
    </row>
    <row r="26" spans="1:5" s="24" customFormat="1" ht="15.75">
      <c r="A26" s="30" t="s">
        <v>9</v>
      </c>
      <c r="B26" s="31">
        <f>'[1]nograd'!M116</f>
        <v>337</v>
      </c>
      <c r="C26" s="32">
        <f>'[1]nograd'!P116</f>
        <v>-317</v>
      </c>
      <c r="D26" s="33">
        <f>'[1]nograd'!Q116</f>
        <v>-48.47094801223242</v>
      </c>
      <c r="E26" s="33">
        <f>'[1]nograd'!R116</f>
        <v>-3.714285714285708</v>
      </c>
    </row>
    <row r="27" spans="1:5" s="24" customFormat="1" ht="39" customHeight="1">
      <c r="A27" s="36" t="s">
        <v>35</v>
      </c>
      <c r="B27" s="36"/>
      <c r="C27" s="36"/>
      <c r="D27" s="36"/>
      <c r="E27" s="36"/>
    </row>
    <row r="28" spans="1:5" s="24" customFormat="1" ht="12.75" customHeight="1">
      <c r="A28" s="36" t="s">
        <v>24</v>
      </c>
      <c r="B28" s="36"/>
      <c r="C28" s="36"/>
      <c r="D28" s="36"/>
      <c r="E28" s="36"/>
    </row>
    <row r="29" spans="1:5" s="24" customFormat="1" ht="12.75" customHeight="1">
      <c r="A29" s="36" t="s">
        <v>32</v>
      </c>
      <c r="B29" s="36"/>
      <c r="C29" s="36"/>
      <c r="D29" s="36"/>
      <c r="E29" s="36"/>
    </row>
    <row r="30" spans="1:5" s="24" customFormat="1" ht="30" customHeight="1">
      <c r="A30" s="35" t="s">
        <v>34</v>
      </c>
      <c r="B30" s="35"/>
      <c r="C30" s="35"/>
      <c r="D30" s="35"/>
      <c r="E30" s="35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1:E1"/>
    <mergeCell ref="A2:E2"/>
    <mergeCell ref="A3:A5"/>
    <mergeCell ref="C4:D4"/>
    <mergeCell ref="C3:E3"/>
    <mergeCell ref="B3:B4"/>
    <mergeCell ref="A30:E30"/>
    <mergeCell ref="A27:E27"/>
    <mergeCell ref="A28:E28"/>
    <mergeCell ref="A29:E29"/>
  </mergeCells>
  <printOptions horizontalCentered="1"/>
  <pageMargins left="0.7874015748031497" right="0.7874015748031497" top="0.51" bottom="0.27" header="0.27" footer="0.17"/>
  <pageSetup horizontalDpi="600" verticalDpi="600" orientation="landscape" paperSize="9" scale="94" r:id="rId1"/>
  <headerFooter alignWithMargins="0">
    <oddHeader>&amp;R&amp;"Times New Roman,Dőlt"4. sz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BAZ  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VeresG</dc:creator>
  <cp:keywords/>
  <dc:description/>
  <cp:lastModifiedBy>veresg</cp:lastModifiedBy>
  <cp:lastPrinted>2010-06-30T12:49:48Z</cp:lastPrinted>
  <dcterms:created xsi:type="dcterms:W3CDTF">2004-01-06T12:55:08Z</dcterms:created>
  <dcterms:modified xsi:type="dcterms:W3CDTF">2011-01-10T13:24:04Z</dcterms:modified>
  <cp:category/>
  <cp:version/>
  <cp:contentType/>
  <cp:contentStatus/>
</cp:coreProperties>
</file>