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<sst xmlns="http://schemas.openxmlformats.org/spreadsheetml/2006/main" count="148" uniqueCount="37">
  <si>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</si>
  <si>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</si>
  <si>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</si>
  <si>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</si>
  <si>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</si>
  <si>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</si>
  <si>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</si>
  <si>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</si>
  <si>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</si>
  <si>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</si>
  <si>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</si>
  <si>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</si>
  <si>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</si>
  <si>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</si>
  <si>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</si>
  <si>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</si>
  <si>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</si>
  <si>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</si>
  <si>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</si>
  <si>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</si>
  <si>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</si>
  <si>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</si>
  <si>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</si>
  <si>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</si>
  <si>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</si>
  <si>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</si>
  <si>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</si>
  <si>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</si>
  <si>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</si>
  <si>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</si>
  <si>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</si>
  <si>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*A munkanélküliségi arány a nyilvántartott álláskeresők gazdaságilag aktív népességen belüli aránya. A megyei és a régiós arányokat a gazdaságilag aktív népesség 2008. év eleji létszámával (Borsod: 294,4 ezer fő, Heves: 132,4 ezer fő, Nógrád: 89,7 ezer fő, illetve a régió: 516,5 ezer fő) számítottuk. A változás százalékpontban értendő. </t>
  </si>
  <si>
    <t xml:space="preserve">   álláskeresési támogatásra jogosult***</t>
  </si>
  <si>
    <t>*** Álláskeresési (vállalkozói) járadékra, vagy álláskeresési segélyre jogosultak zárónapi számát tartalmazza.</t>
  </si>
  <si>
    <t>2009. október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</si>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</sst>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4" fillId="0" borderId="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72">
          <cell r="K72">
            <v>23.24916294506431</v>
          </cell>
          <cell r="Q72">
            <v>0</v>
          </cell>
          <cell r="R72">
            <v>3.5</v>
          </cell>
        </row>
        <row r="73">
          <cell r="K73">
            <v>68437</v>
          </cell>
          <cell r="P73">
            <v>281</v>
          </cell>
          <cell r="Q73">
            <v>0.41228945360643365</v>
          </cell>
          <cell r="R73">
            <v>15.800605763210868</v>
          </cell>
        </row>
        <row r="74">
          <cell r="K74">
            <v>8060</v>
          </cell>
          <cell r="P74">
            <v>-450</v>
          </cell>
          <cell r="Q74">
            <v>-5.287896592244422</v>
          </cell>
          <cell r="R74">
            <v>14.423622941510502</v>
          </cell>
        </row>
        <row r="75">
          <cell r="K75">
            <v>12572</v>
          </cell>
          <cell r="P75">
            <v>-453</v>
          </cell>
          <cell r="Q75">
            <v>-3.4779270633397346</v>
          </cell>
          <cell r="R75">
            <v>16.450537236013332</v>
          </cell>
        </row>
        <row r="76">
          <cell r="K76">
            <v>10958</v>
          </cell>
          <cell r="P76">
            <v>132</v>
          </cell>
          <cell r="Q76">
            <v>1.2192869019028336</v>
          </cell>
          <cell r="R76">
            <v>19.043997827267802</v>
          </cell>
        </row>
        <row r="77">
          <cell r="K77">
            <v>37271</v>
          </cell>
          <cell r="P77">
            <v>450</v>
          </cell>
          <cell r="Q77">
            <v>1.222128676570435</v>
          </cell>
          <cell r="R77">
            <v>15.896016667184924</v>
          </cell>
        </row>
        <row r="78">
          <cell r="K78">
            <v>31166</v>
          </cell>
          <cell r="P78">
            <v>-169</v>
          </cell>
          <cell r="Q78">
            <v>-0.5393330142013752</v>
          </cell>
          <cell r="R78">
            <v>15.686711210096504</v>
          </cell>
        </row>
        <row r="79">
          <cell r="K79">
            <v>58895.772193221084</v>
          </cell>
          <cell r="P79">
            <v>770.5893625809258</v>
          </cell>
          <cell r="Q79">
            <v>1.3257409698412346</v>
          </cell>
          <cell r="R79">
            <v>13.690363251767906</v>
          </cell>
        </row>
        <row r="80">
          <cell r="K80">
            <v>9541.227806778914</v>
          </cell>
          <cell r="P80">
            <v>-489.5893625809276</v>
          </cell>
          <cell r="Q80">
            <v>-4.880852220858216</v>
          </cell>
          <cell r="R80">
            <v>30.78528503939941</v>
          </cell>
        </row>
        <row r="81">
          <cell r="K81">
            <v>30707</v>
          </cell>
          <cell r="P81">
            <v>731</v>
          </cell>
          <cell r="Q81">
            <v>2.438617560715244</v>
          </cell>
          <cell r="R81">
            <v>3.7223441986151045</v>
          </cell>
        </row>
        <row r="82">
          <cell r="K82">
            <v>35419</v>
          </cell>
          <cell r="P82">
            <v>-328</v>
          </cell>
          <cell r="Q82">
            <v>-0.9175595154838163</v>
          </cell>
          <cell r="R82">
            <v>27.100154304374357</v>
          </cell>
        </row>
        <row r="83">
          <cell r="K83">
            <v>2311</v>
          </cell>
          <cell r="P83">
            <v>-122</v>
          </cell>
          <cell r="Q83">
            <v>-5.014385532264697</v>
          </cell>
          <cell r="R83">
            <v>42.04056545789797</v>
          </cell>
        </row>
        <row r="84">
          <cell r="K84">
            <v>23125</v>
          </cell>
          <cell r="P84">
            <v>243</v>
          </cell>
          <cell r="Q84">
            <v>1.061970107508074</v>
          </cell>
          <cell r="R84">
            <v>-12.305650360257872</v>
          </cell>
        </row>
        <row r="86">
          <cell r="K86">
            <v>15581</v>
          </cell>
          <cell r="P86">
            <v>494</v>
          </cell>
          <cell r="Q86">
            <v>3.274342148869877</v>
          </cell>
          <cell r="R86">
            <v>54.726911618669305</v>
          </cell>
        </row>
        <row r="87">
          <cell r="K87">
            <v>28246</v>
          </cell>
          <cell r="P87">
            <v>511</v>
          </cell>
          <cell r="Q87">
            <v>1.8424373535244314</v>
          </cell>
          <cell r="R87">
            <v>-4.8828125</v>
          </cell>
        </row>
        <row r="88">
          <cell r="K88">
            <v>7041</v>
          </cell>
          <cell r="P88">
            <v>-390</v>
          </cell>
          <cell r="Q88">
            <v>-5.248284214775936</v>
          </cell>
          <cell r="R88">
            <v>13.290426387771518</v>
          </cell>
        </row>
        <row r="89">
          <cell r="K89">
            <v>555</v>
          </cell>
          <cell r="P89">
            <v>-223</v>
          </cell>
          <cell r="Q89">
            <v>-28.663239074550134</v>
          </cell>
          <cell r="R89">
            <v>29.069767441860478</v>
          </cell>
        </row>
        <row r="90">
          <cell r="K90">
            <v>6760</v>
          </cell>
          <cell r="P90">
            <v>-728</v>
          </cell>
          <cell r="Q90">
            <v>-9.722222222222214</v>
          </cell>
          <cell r="R90">
            <v>8.489809019419027</v>
          </cell>
        </row>
        <row r="91">
          <cell r="K91">
            <v>5785</v>
          </cell>
          <cell r="P91">
            <v>-824</v>
          </cell>
          <cell r="Q91">
            <v>-12.467846875472844</v>
          </cell>
          <cell r="R91">
            <v>-7.142857142857139</v>
          </cell>
        </row>
        <row r="92">
          <cell r="K92">
            <v>3215</v>
          </cell>
          <cell r="P92">
            <v>-538</v>
          </cell>
          <cell r="Q92">
            <v>-14.335198507860383</v>
          </cell>
          <cell r="R92">
            <v>-16.07935264943879</v>
          </cell>
        </row>
      </sheetData>
      <sheetData sheetId="1">
        <row r="26">
          <cell r="P26" t="str">
            <v>-</v>
          </cell>
        </row>
        <row r="72">
          <cell r="K72">
            <v>15.850066863898627</v>
          </cell>
          <cell r="Q72">
            <v>0.3000000000000007</v>
          </cell>
          <cell r="R72">
            <v>3.5999999999999996</v>
          </cell>
        </row>
        <row r="73">
          <cell r="K73">
            <v>20992</v>
          </cell>
          <cell r="P73">
            <v>270</v>
          </cell>
          <cell r="Q73">
            <v>1.3029630344561411</v>
          </cell>
          <cell r="R73">
            <v>30.344613474076368</v>
          </cell>
        </row>
        <row r="74">
          <cell r="K74">
            <v>2125</v>
          </cell>
          <cell r="P74">
            <v>-51</v>
          </cell>
          <cell r="Q74">
            <v>-2.34375</v>
          </cell>
          <cell r="R74">
            <v>23.762376237623755</v>
          </cell>
        </row>
        <row r="75">
          <cell r="K75">
            <v>3538</v>
          </cell>
          <cell r="P75">
            <v>-27</v>
          </cell>
          <cell r="Q75">
            <v>-0.7573632538569512</v>
          </cell>
          <cell r="R75">
            <v>24.402250351617454</v>
          </cell>
        </row>
        <row r="76">
          <cell r="K76">
            <v>3478</v>
          </cell>
          <cell r="P76">
            <v>64</v>
          </cell>
          <cell r="Q76">
            <v>1.8746338605741215</v>
          </cell>
          <cell r="R76">
            <v>33.30778075891146</v>
          </cell>
        </row>
        <row r="77">
          <cell r="K77">
            <v>11282</v>
          </cell>
          <cell r="P77">
            <v>299</v>
          </cell>
          <cell r="Q77">
            <v>2.7223891468633354</v>
          </cell>
          <cell r="R77">
            <v>35.40566490638503</v>
          </cell>
        </row>
        <row r="78">
          <cell r="K78">
            <v>9710</v>
          </cell>
          <cell r="P78">
            <v>-29</v>
          </cell>
          <cell r="Q78">
            <v>-0.29777184515864974</v>
          </cell>
          <cell r="R78">
            <v>24.919593464556783</v>
          </cell>
        </row>
        <row r="79">
          <cell r="K79">
            <v>17614.497102074052</v>
          </cell>
          <cell r="P79">
            <v>336.7778940763819</v>
          </cell>
          <cell r="Q79">
            <v>1.9492034221767653</v>
          </cell>
          <cell r="R79">
            <v>27.8079894215212</v>
          </cell>
        </row>
        <row r="80">
          <cell r="K80">
            <v>3377.5028979259473</v>
          </cell>
          <cell r="P80">
            <v>-66.77789407638238</v>
          </cell>
          <cell r="Q80">
            <v>-1.9388051703404017</v>
          </cell>
          <cell r="R80">
            <v>45.39401196409588</v>
          </cell>
        </row>
        <row r="81">
          <cell r="K81">
            <v>8320</v>
          </cell>
          <cell r="P81">
            <v>258</v>
          </cell>
          <cell r="Q81">
            <v>3.200198461920124</v>
          </cell>
          <cell r="R81">
            <v>10.977724423102558</v>
          </cell>
        </row>
        <row r="82">
          <cell r="K82">
            <v>11660</v>
          </cell>
          <cell r="P82">
            <v>34</v>
          </cell>
          <cell r="Q82">
            <v>0.2924479614656832</v>
          </cell>
          <cell r="R82">
            <v>46.98096558678938</v>
          </cell>
        </row>
        <row r="83">
          <cell r="K83">
            <v>1012</v>
          </cell>
          <cell r="P83">
            <v>-22</v>
          </cell>
          <cell r="Q83">
            <v>-2.1276595744680833</v>
          </cell>
          <cell r="R83">
            <v>49.925925925925924</v>
          </cell>
        </row>
        <row r="84">
          <cell r="K84">
            <v>4463</v>
          </cell>
          <cell r="P84">
            <v>184</v>
          </cell>
          <cell r="Q84">
            <v>4.300070109838742</v>
          </cell>
          <cell r="R84">
            <v>-18.260073260073256</v>
          </cell>
        </row>
        <row r="86">
          <cell r="K86">
            <v>7396</v>
          </cell>
          <cell r="P86">
            <v>130</v>
          </cell>
          <cell r="Q86">
            <v>1.789154968345727</v>
          </cell>
          <cell r="R86">
            <v>60.74766355140187</v>
          </cell>
        </row>
        <row r="87">
          <cell r="K87">
            <v>5836</v>
          </cell>
          <cell r="P87">
            <v>173</v>
          </cell>
          <cell r="Q87">
            <v>3.0549178880452104</v>
          </cell>
          <cell r="R87">
            <v>1.1263212614798306</v>
          </cell>
        </row>
        <row r="88">
          <cell r="K88">
            <v>2616</v>
          </cell>
          <cell r="P88">
            <v>-172</v>
          </cell>
          <cell r="Q88">
            <v>-6.16929698708752</v>
          </cell>
          <cell r="R88">
            <v>12.807244501940488</v>
          </cell>
        </row>
        <row r="89">
          <cell r="K89">
            <v>206</v>
          </cell>
          <cell r="P89">
            <v>-47</v>
          </cell>
          <cell r="Q89">
            <v>-18.577075098814234</v>
          </cell>
          <cell r="R89">
            <v>-9.649122807017534</v>
          </cell>
        </row>
        <row r="90">
          <cell r="K90">
            <v>2346</v>
          </cell>
          <cell r="P90">
            <v>-186</v>
          </cell>
          <cell r="Q90">
            <v>-7.3459715639810526</v>
          </cell>
          <cell r="R90">
            <v>9.934395501405803</v>
          </cell>
        </row>
        <row r="91">
          <cell r="K91">
            <v>1589</v>
          </cell>
          <cell r="P91">
            <v>-210</v>
          </cell>
          <cell r="Q91">
            <v>-11.673151750972764</v>
          </cell>
          <cell r="R91">
            <v>-28.808243727598565</v>
          </cell>
        </row>
        <row r="92">
          <cell r="K92">
            <v>1008</v>
          </cell>
          <cell r="P92">
            <v>-425</v>
          </cell>
          <cell r="Q92">
            <v>-29.658060013956728</v>
          </cell>
          <cell r="R92">
            <v>-34.50292397660819</v>
          </cell>
        </row>
      </sheetData>
      <sheetData sheetId="2">
        <row r="26">
          <cell r="P26" t="str">
            <v>-</v>
          </cell>
        </row>
        <row r="72">
          <cell r="K72">
            <v>20.546059425427934</v>
          </cell>
          <cell r="Q72">
            <v>-0.3000000000000007</v>
          </cell>
          <cell r="R72">
            <v>3.3999999999999986</v>
          </cell>
        </row>
        <row r="73">
          <cell r="K73">
            <v>18432</v>
          </cell>
          <cell r="P73">
            <v>-201</v>
          </cell>
          <cell r="Q73">
            <v>-1.078731283207219</v>
          </cell>
          <cell r="R73">
            <v>17.32654360280077</v>
          </cell>
        </row>
        <row r="74">
          <cell r="K74">
            <v>2003</v>
          </cell>
          <cell r="P74">
            <v>-206</v>
          </cell>
          <cell r="Q74">
            <v>-9.325486645540977</v>
          </cell>
          <cell r="R74">
            <v>10.908084163898124</v>
          </cell>
        </row>
        <row r="75">
          <cell r="K75">
            <v>3040</v>
          </cell>
          <cell r="P75">
            <v>-196</v>
          </cell>
          <cell r="Q75">
            <v>-6.056860321384434</v>
          </cell>
          <cell r="R75">
            <v>15.897826915745327</v>
          </cell>
        </row>
        <row r="76">
          <cell r="K76">
            <v>3423</v>
          </cell>
          <cell r="P76">
            <v>-28</v>
          </cell>
          <cell r="Q76">
            <v>-0.8113590263691748</v>
          </cell>
          <cell r="R76">
            <v>18.524930747922426</v>
          </cell>
        </row>
        <row r="77">
          <cell r="K77">
            <v>9800</v>
          </cell>
          <cell r="P77">
            <v>-88</v>
          </cell>
          <cell r="Q77">
            <v>-0.889967637540451</v>
          </cell>
          <cell r="R77">
            <v>17.042875910665217</v>
          </cell>
        </row>
        <row r="78">
          <cell r="K78">
            <v>8632</v>
          </cell>
          <cell r="P78">
            <v>-113</v>
          </cell>
          <cell r="Q78">
            <v>-1.2921669525443207</v>
          </cell>
          <cell r="R78">
            <v>17.650265776202815</v>
          </cell>
        </row>
        <row r="79">
          <cell r="K79">
            <v>15900.315045217869</v>
          </cell>
          <cell r="P79">
            <v>-33.88963821665129</v>
          </cell>
          <cell r="Q79">
            <v>-0.21268484301499768</v>
          </cell>
          <cell r="R79">
            <v>15.954940411311199</v>
          </cell>
        </row>
        <row r="80">
          <cell r="K80">
            <v>2531.684954782132</v>
          </cell>
          <cell r="P80">
            <v>-167.11036178334962</v>
          </cell>
          <cell r="Q80">
            <v>-6.192035415120557</v>
          </cell>
          <cell r="R80">
            <v>26.7109586978044</v>
          </cell>
        </row>
        <row r="81">
          <cell r="K81">
            <v>8250</v>
          </cell>
          <cell r="P81">
            <v>18</v>
          </cell>
          <cell r="Q81">
            <v>0.21865889212828904</v>
          </cell>
          <cell r="R81">
            <v>3.8650383985899595</v>
          </cell>
        </row>
        <row r="82">
          <cell r="K82">
            <v>9707</v>
          </cell>
          <cell r="P82">
            <v>-158</v>
          </cell>
          <cell r="Q82">
            <v>-1.601621895590469</v>
          </cell>
          <cell r="R82">
            <v>30.963302752293572</v>
          </cell>
        </row>
        <row r="83">
          <cell r="K83">
            <v>475</v>
          </cell>
          <cell r="P83">
            <v>-61</v>
          </cell>
          <cell r="Q83">
            <v>-11.380597014925371</v>
          </cell>
          <cell r="R83">
            <v>33.80281690140845</v>
          </cell>
        </row>
        <row r="84">
          <cell r="K84">
            <v>5721</v>
          </cell>
          <cell r="P84">
            <v>19</v>
          </cell>
          <cell r="Q84">
            <v>0.33321641529286694</v>
          </cell>
          <cell r="R84">
            <v>-10.31509641009562</v>
          </cell>
        </row>
        <row r="86">
          <cell r="K86">
            <v>5140</v>
          </cell>
          <cell r="P86">
            <v>152</v>
          </cell>
          <cell r="Q86">
            <v>3.047313552526049</v>
          </cell>
          <cell r="R86">
            <v>52.70350564468211</v>
          </cell>
        </row>
        <row r="87">
          <cell r="K87">
            <v>6273</v>
          </cell>
          <cell r="P87">
            <v>189</v>
          </cell>
          <cell r="Q87">
            <v>3.1065088757396495</v>
          </cell>
          <cell r="R87">
            <v>-5.626598465473137</v>
          </cell>
        </row>
        <row r="88">
          <cell r="K88">
            <v>1816</v>
          </cell>
          <cell r="P88">
            <v>-310</v>
          </cell>
          <cell r="Q88">
            <v>-14.581373471307629</v>
          </cell>
          <cell r="R88">
            <v>7.1386430678466155</v>
          </cell>
        </row>
        <row r="89">
          <cell r="K89">
            <v>138</v>
          </cell>
          <cell r="P89">
            <v>-54</v>
          </cell>
          <cell r="Q89">
            <v>-28.125</v>
          </cell>
          <cell r="R89">
            <v>1.470588235294116</v>
          </cell>
        </row>
        <row r="90">
          <cell r="K90">
            <v>2017</v>
          </cell>
          <cell r="P90">
            <v>108</v>
          </cell>
          <cell r="Q90">
            <v>5.657412257726563</v>
          </cell>
          <cell r="R90">
            <v>9.500542888165043</v>
          </cell>
        </row>
        <row r="91">
          <cell r="K91">
            <v>1077</v>
          </cell>
          <cell r="P91">
            <v>-113</v>
          </cell>
          <cell r="Q91">
            <v>-9.495798319327733</v>
          </cell>
          <cell r="R91">
            <v>-19.14414414414415</v>
          </cell>
        </row>
        <row r="92">
          <cell r="K92">
            <v>641</v>
          </cell>
          <cell r="P92">
            <v>-89</v>
          </cell>
          <cell r="Q92">
            <v>-12.191780821917803</v>
          </cell>
          <cell r="R92">
            <v>-33.71251292657705</v>
          </cell>
        </row>
      </sheetData>
      <sheetData sheetId="3">
        <row r="26">
          <cell r="P26" t="str">
            <v>-</v>
          </cell>
        </row>
        <row r="72">
          <cell r="K72">
            <v>20.8824525595415</v>
          </cell>
          <cell r="Q72">
            <v>0.09999999999999787</v>
          </cell>
          <cell r="R72">
            <v>3.5</v>
          </cell>
        </row>
        <row r="73">
          <cell r="K73">
            <v>107861</v>
          </cell>
          <cell r="P73">
            <v>350</v>
          </cell>
          <cell r="Q73">
            <v>0.32554808345193464</v>
          </cell>
          <cell r="R73">
            <v>18.640693402556252</v>
          </cell>
        </row>
        <row r="74">
          <cell r="K74">
            <v>12188</v>
          </cell>
          <cell r="P74">
            <v>-707</v>
          </cell>
          <cell r="Q74">
            <v>-5.482745250096926</v>
          </cell>
          <cell r="R74">
            <v>15.340210088009826</v>
          </cell>
        </row>
        <row r="75">
          <cell r="K75">
            <v>19150</v>
          </cell>
          <cell r="P75">
            <v>-676</v>
          </cell>
          <cell r="Q75">
            <v>-3.4096640774740337</v>
          </cell>
          <cell r="R75">
            <v>17.75195228432638</v>
          </cell>
        </row>
        <row r="76">
          <cell r="K76">
            <v>17859</v>
          </cell>
          <cell r="P76">
            <v>168</v>
          </cell>
          <cell r="Q76">
            <v>0.949635407834478</v>
          </cell>
          <cell r="R76">
            <v>21.473268943000946</v>
          </cell>
        </row>
        <row r="77">
          <cell r="K77">
            <v>58353</v>
          </cell>
          <cell r="P77">
            <v>661</v>
          </cell>
          <cell r="Q77">
            <v>1.1457394439436968</v>
          </cell>
          <cell r="R77">
            <v>19.419204322200386</v>
          </cell>
        </row>
        <row r="78">
          <cell r="K78">
            <v>49508</v>
          </cell>
          <cell r="P78">
            <v>-311</v>
          </cell>
          <cell r="Q78">
            <v>-0.6242598205503924</v>
          </cell>
          <cell r="R78">
            <v>17.73602853745541</v>
          </cell>
        </row>
        <row r="79">
          <cell r="K79">
            <v>92410.584340513</v>
          </cell>
          <cell r="P79">
            <v>1073.477618440651</v>
          </cell>
          <cell r="Q79">
            <v>1.1752919015785182</v>
          </cell>
          <cell r="R79">
            <v>16.53560119731783</v>
          </cell>
        </row>
        <row r="80">
          <cell r="K80">
            <v>15450.415659486993</v>
          </cell>
          <cell r="P80">
            <v>-723.4776184406601</v>
          </cell>
          <cell r="Q80">
            <v>-4.473119774000139</v>
          </cell>
          <cell r="R80">
            <v>33.00591343010237</v>
          </cell>
        </row>
        <row r="81">
          <cell r="K81">
            <v>47277</v>
          </cell>
          <cell r="P81">
            <v>1007</v>
          </cell>
          <cell r="Q81">
            <v>2.176356170304743</v>
          </cell>
          <cell r="R81">
            <v>4.955044955044954</v>
          </cell>
        </row>
        <row r="82">
          <cell r="K82">
            <v>56786</v>
          </cell>
          <cell r="P82">
            <v>-452</v>
          </cell>
          <cell r="Q82">
            <v>-0.7896851741849815</v>
          </cell>
          <cell r="R82">
            <v>31.412570582245678</v>
          </cell>
        </row>
        <row r="83">
          <cell r="K83">
            <v>3798</v>
          </cell>
          <cell r="P83">
            <v>-205</v>
          </cell>
          <cell r="Q83">
            <v>-5.1211591306520035</v>
          </cell>
          <cell r="R83">
            <v>42.94316898757998</v>
          </cell>
        </row>
        <row r="84">
          <cell r="K84">
            <v>33309</v>
          </cell>
          <cell r="P84">
            <v>446</v>
          </cell>
          <cell r="Q84">
            <v>1.3571493777196224</v>
          </cell>
          <cell r="R84">
            <v>-12.824203721636266</v>
          </cell>
        </row>
        <row r="86">
          <cell r="K86">
            <v>28117</v>
          </cell>
          <cell r="P86">
            <v>776</v>
          </cell>
          <cell r="Q86">
            <v>2.838228301817793</v>
          </cell>
          <cell r="R86">
            <v>55.88512502079058</v>
          </cell>
        </row>
        <row r="87">
          <cell r="K87">
            <v>40355</v>
          </cell>
          <cell r="P87">
            <v>873</v>
          </cell>
          <cell r="Q87">
            <v>2.211134187731119</v>
          </cell>
          <cell r="R87">
            <v>-4.176758322648055</v>
          </cell>
        </row>
        <row r="88">
          <cell r="K88">
            <v>11473</v>
          </cell>
          <cell r="P88">
            <v>-872</v>
          </cell>
          <cell r="Q88">
            <v>-7.063588497367363</v>
          </cell>
          <cell r="R88">
            <v>12.161501613060906</v>
          </cell>
        </row>
        <row r="89">
          <cell r="K89">
            <v>899</v>
          </cell>
          <cell r="P89">
            <v>-324</v>
          </cell>
          <cell r="Q89">
            <v>-26.49223221586263</v>
          </cell>
          <cell r="R89">
            <v>13.224181360201513</v>
          </cell>
        </row>
        <row r="90">
          <cell r="K90">
            <v>11123</v>
          </cell>
          <cell r="P90">
            <v>-806</v>
          </cell>
          <cell r="Q90">
            <v>-6.756643473887166</v>
          </cell>
          <cell r="R90">
            <v>8.974233369256396</v>
          </cell>
        </row>
        <row r="91">
          <cell r="K91">
            <v>8451</v>
          </cell>
          <cell r="P91">
            <v>-1147</v>
          </cell>
          <cell r="Q91">
            <v>-11.950406334653053</v>
          </cell>
          <cell r="R91">
            <v>-13.712477026751074</v>
          </cell>
        </row>
        <row r="92">
          <cell r="K92">
            <v>4864</v>
          </cell>
          <cell r="P92">
            <v>-1052</v>
          </cell>
          <cell r="Q92">
            <v>-17.78228532792427</v>
          </cell>
          <cell r="R92">
            <v>-23.244437430961014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I27" sqref="I27"/>
    </sheetView>
  </sheetViews>
  <sheetFormatPr defaultColWidth="9.00390625" defaultRowHeight="12.75"/>
  <cols>
    <col min="1" max="1" width="54.7539062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5" t="s">
        <v>23</v>
      </c>
      <c r="B1" s="35"/>
      <c r="C1" s="35"/>
      <c r="D1" s="35"/>
      <c r="E1" s="35"/>
    </row>
    <row r="2" spans="1:5" ht="19.5" customHeight="1">
      <c r="A2" s="36" t="s">
        <v>34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34</v>
      </c>
      <c r="C3" s="42" t="s">
        <v>12</v>
      </c>
      <c r="D3" s="43"/>
      <c r="E3" s="44"/>
    </row>
    <row r="4" spans="1:5" ht="54" customHeight="1">
      <c r="A4" s="38"/>
      <c r="B4" s="46"/>
      <c r="C4" s="40" t="s">
        <v>14</v>
      </c>
      <c r="D4" s="41"/>
      <c r="E4" s="3" t="s">
        <v>13</v>
      </c>
    </row>
    <row r="5" spans="1:5" ht="15.75" customHeight="1">
      <c r="A5" s="39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'[1]regio'!$K$73</f>
        <v>107861</v>
      </c>
      <c r="C6" s="7">
        <f>'[1]regio'!P73</f>
        <v>350</v>
      </c>
      <c r="D6" s="8">
        <f>'[1]regio'!Q73</f>
        <v>0.32554808345193464</v>
      </c>
      <c r="E6" s="8">
        <f>'[1]regio'!R73</f>
        <v>18.640693402556252</v>
      </c>
      <c r="F6" s="1"/>
    </row>
    <row r="7" spans="1:5" s="2" customFormat="1" ht="20.25" customHeight="1">
      <c r="A7" s="14" t="s">
        <v>17</v>
      </c>
      <c r="B7" s="9">
        <f>'[1]regio'!$K$72</f>
        <v>20.8824525595415</v>
      </c>
      <c r="C7" s="16" t="str">
        <f>'[1]regio'!P$26</f>
        <v>-</v>
      </c>
      <c r="D7" s="10">
        <f>'[1]regio'!Q72</f>
        <v>0.09999999999999787</v>
      </c>
      <c r="E7" s="10">
        <f>'[1]regio'!R72</f>
        <v>3.5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'[1]regio'!$K74</f>
        <v>12188</v>
      </c>
      <c r="C9" s="22">
        <f>'[1]regio'!P74</f>
        <v>-707</v>
      </c>
      <c r="D9" s="23">
        <f>'[1]regio'!Q74</f>
        <v>-5.482745250096926</v>
      </c>
      <c r="E9" s="23">
        <f>'[1]regio'!R74</f>
        <v>15.340210088009826</v>
      </c>
    </row>
    <row r="10" spans="1:8" s="24" customFormat="1" ht="15.75">
      <c r="A10" s="25" t="s">
        <v>15</v>
      </c>
      <c r="B10" s="26">
        <f>'[1]regio'!$K75</f>
        <v>19150</v>
      </c>
      <c r="C10" s="27">
        <f>'[1]regio'!P75</f>
        <v>-676</v>
      </c>
      <c r="D10" s="28">
        <f>'[1]regio'!Q75</f>
        <v>-3.4096640774740337</v>
      </c>
      <c r="E10" s="28">
        <f>'[1]regio'!R75</f>
        <v>17.75195228432638</v>
      </c>
      <c r="H10" s="24" t="s">
        <v>16</v>
      </c>
    </row>
    <row r="11" spans="1:5" s="24" customFormat="1" ht="15.75">
      <c r="A11" s="20" t="s">
        <v>26</v>
      </c>
      <c r="B11" s="21">
        <f>'[1]regio'!$K76</f>
        <v>17859</v>
      </c>
      <c r="C11" s="22">
        <f>'[1]regio'!P76</f>
        <v>168</v>
      </c>
      <c r="D11" s="23">
        <f>'[1]regio'!Q76</f>
        <v>0.949635407834478</v>
      </c>
      <c r="E11" s="23">
        <f>'[1]regio'!R76</f>
        <v>21.473268943000946</v>
      </c>
    </row>
    <row r="12" spans="1:6" s="24" customFormat="1" ht="15.75">
      <c r="A12" s="25" t="s">
        <v>2</v>
      </c>
      <c r="B12" s="26">
        <f>'[1]regio'!$K77</f>
        <v>58353</v>
      </c>
      <c r="C12" s="27">
        <f>'[1]regio'!P77</f>
        <v>661</v>
      </c>
      <c r="D12" s="28">
        <f>'[1]regio'!Q77</f>
        <v>1.1457394439436968</v>
      </c>
      <c r="E12" s="28">
        <f>'[1]regio'!R77</f>
        <v>19.419204322200386</v>
      </c>
      <c r="F12" s="29"/>
    </row>
    <row r="13" spans="1:6" s="24" customFormat="1" ht="15.75">
      <c r="A13" s="20" t="s">
        <v>3</v>
      </c>
      <c r="B13" s="21">
        <f>'[1]regio'!$K78</f>
        <v>49508</v>
      </c>
      <c r="C13" s="22">
        <f>'[1]regio'!P78</f>
        <v>-311</v>
      </c>
      <c r="D13" s="23">
        <f>'[1]regio'!Q78</f>
        <v>-0.6242598205503924</v>
      </c>
      <c r="E13" s="23">
        <f>'[1]regio'!R78</f>
        <v>17.73602853745541</v>
      </c>
      <c r="F13" s="29"/>
    </row>
    <row r="14" spans="1:5" s="24" customFormat="1" ht="15.75">
      <c r="A14" s="25" t="s">
        <v>27</v>
      </c>
      <c r="B14" s="26">
        <f>'[1]regio'!$K79</f>
        <v>92410.584340513</v>
      </c>
      <c r="C14" s="27">
        <f>'[1]regio'!P79</f>
        <v>1073.477618440651</v>
      </c>
      <c r="D14" s="28">
        <f>'[1]regio'!Q79</f>
        <v>1.1752919015785182</v>
      </c>
      <c r="E14" s="28">
        <f>'[1]regio'!R79</f>
        <v>16.53560119731783</v>
      </c>
    </row>
    <row r="15" spans="1:5" s="24" customFormat="1" ht="15.75">
      <c r="A15" s="20" t="s">
        <v>28</v>
      </c>
      <c r="B15" s="21">
        <f>'[1]regio'!$K80</f>
        <v>15450.415659486993</v>
      </c>
      <c r="C15" s="22">
        <f>'[1]regio'!P80</f>
        <v>-723.4776184406601</v>
      </c>
      <c r="D15" s="23">
        <f>'[1]regio'!Q80</f>
        <v>-4.473119774000139</v>
      </c>
      <c r="E15" s="23">
        <f>'[1]regio'!R80</f>
        <v>33.00591343010237</v>
      </c>
    </row>
    <row r="16" spans="1:5" s="24" customFormat="1" ht="15.75">
      <c r="A16" s="25" t="s">
        <v>19</v>
      </c>
      <c r="B16" s="26">
        <f>'[1]regio'!$K81</f>
        <v>47277</v>
      </c>
      <c r="C16" s="27">
        <f>'[1]regio'!P81</f>
        <v>1007</v>
      </c>
      <c r="D16" s="28">
        <f>'[1]regio'!Q81</f>
        <v>2.176356170304743</v>
      </c>
      <c r="E16" s="28">
        <f>'[1]regio'!R81</f>
        <v>4.955044955044954</v>
      </c>
    </row>
    <row r="17" spans="1:5" s="24" customFormat="1" ht="15.75">
      <c r="A17" s="20" t="s">
        <v>29</v>
      </c>
      <c r="B17" s="21">
        <f>'[1]regio'!$K82</f>
        <v>56786</v>
      </c>
      <c r="C17" s="22">
        <f>'[1]regio'!P82</f>
        <v>-452</v>
      </c>
      <c r="D17" s="23">
        <f>'[1]regio'!Q82</f>
        <v>-0.7896851741849815</v>
      </c>
      <c r="E17" s="23">
        <f>'[1]regio'!R82</f>
        <v>31.412570582245678</v>
      </c>
    </row>
    <row r="18" spans="1:5" s="24" customFormat="1" ht="15.75">
      <c r="A18" s="25" t="s">
        <v>4</v>
      </c>
      <c r="B18" s="26">
        <f>'[1]regio'!$K83</f>
        <v>3798</v>
      </c>
      <c r="C18" s="27">
        <f>'[1]regio'!P83</f>
        <v>-205</v>
      </c>
      <c r="D18" s="28">
        <f>'[1]regio'!Q83</f>
        <v>-5.1211591306520035</v>
      </c>
      <c r="E18" s="28">
        <f>'[1]regio'!R83</f>
        <v>42.94316898757998</v>
      </c>
    </row>
    <row r="19" spans="1:5" s="24" customFormat="1" ht="15.75">
      <c r="A19" s="20" t="s">
        <v>30</v>
      </c>
      <c r="B19" s="21">
        <f>'[1]regio'!$K84</f>
        <v>33309</v>
      </c>
      <c r="C19" s="22">
        <f>'[1]regio'!P84</f>
        <v>446</v>
      </c>
      <c r="D19" s="23">
        <f>'[1]regio'!Q84</f>
        <v>1.3571493777196224</v>
      </c>
      <c r="E19" s="23">
        <f>'[1]regio'!R84</f>
        <v>-12.824203721636266</v>
      </c>
    </row>
    <row r="20" spans="1:5" s="24" customFormat="1" ht="15.75">
      <c r="A20" s="25" t="s">
        <v>32</v>
      </c>
      <c r="B20" s="26">
        <f>'[1]regio'!K86</f>
        <v>28117</v>
      </c>
      <c r="C20" s="27">
        <f>'[1]regio'!P86</f>
        <v>776</v>
      </c>
      <c r="D20" s="28">
        <f>'[1]regio'!Q86</f>
        <v>2.838228301817793</v>
      </c>
      <c r="E20" s="28">
        <f>'[1]regio'!R86</f>
        <v>55.88512502079058</v>
      </c>
    </row>
    <row r="21" spans="1:5" s="24" customFormat="1" ht="15.75">
      <c r="A21" s="20" t="s">
        <v>35</v>
      </c>
      <c r="B21" s="21">
        <f>'[1]regio'!K87</f>
        <v>40355</v>
      </c>
      <c r="C21" s="22">
        <f>'[1]regio'!P87</f>
        <v>873</v>
      </c>
      <c r="D21" s="23">
        <f>'[1]regio'!Q87</f>
        <v>2.211134187731119</v>
      </c>
      <c r="E21" s="23">
        <f>'[1]regio'!R87</f>
        <v>-4.176758322648055</v>
      </c>
    </row>
    <row r="22" spans="1:5" s="24" customFormat="1" ht="15.75">
      <c r="A22" s="25" t="s">
        <v>5</v>
      </c>
      <c r="B22" s="26">
        <f>'[1]regio'!K88</f>
        <v>11473</v>
      </c>
      <c r="C22" s="27">
        <f>'[1]regio'!P88</f>
        <v>-872</v>
      </c>
      <c r="D22" s="28">
        <f>'[1]regio'!Q88</f>
        <v>-7.063588497367363</v>
      </c>
      <c r="E22" s="28">
        <f>'[1]regio'!R88</f>
        <v>12.161501613060906</v>
      </c>
    </row>
    <row r="23" spans="1:5" s="24" customFormat="1" ht="15.75">
      <c r="A23" s="20" t="s">
        <v>6</v>
      </c>
      <c r="B23" s="21">
        <f>'[1]regio'!K89</f>
        <v>899</v>
      </c>
      <c r="C23" s="22">
        <f>'[1]regio'!P89</f>
        <v>-324</v>
      </c>
      <c r="D23" s="23">
        <f>'[1]regio'!Q89</f>
        <v>-26.49223221586263</v>
      </c>
      <c r="E23" s="23">
        <f>'[1]regio'!R89</f>
        <v>13.224181360201513</v>
      </c>
    </row>
    <row r="24" spans="1:5" s="24" customFormat="1" ht="15.75">
      <c r="A24" s="25" t="s">
        <v>7</v>
      </c>
      <c r="B24" s="26">
        <f>'[1]regio'!K90</f>
        <v>11123</v>
      </c>
      <c r="C24" s="27">
        <f>'[1]regio'!P90</f>
        <v>-806</v>
      </c>
      <c r="D24" s="28">
        <f>'[1]regio'!Q90</f>
        <v>-6.756643473887166</v>
      </c>
      <c r="E24" s="28">
        <f>'[1]regio'!R90</f>
        <v>8.974233369256396</v>
      </c>
    </row>
    <row r="25" spans="1:5" s="24" customFormat="1" ht="15.75">
      <c r="A25" s="20" t="s">
        <v>8</v>
      </c>
      <c r="B25" s="21">
        <f>'[1]regio'!K91</f>
        <v>8451</v>
      </c>
      <c r="C25" s="22">
        <f>'[1]regio'!P91</f>
        <v>-1147</v>
      </c>
      <c r="D25" s="23">
        <f>'[1]regio'!Q91</f>
        <v>-11.950406334653053</v>
      </c>
      <c r="E25" s="23">
        <f>'[1]regio'!R91</f>
        <v>-13.712477026751074</v>
      </c>
    </row>
    <row r="26" spans="1:5" s="24" customFormat="1" ht="15.75">
      <c r="A26" s="30" t="s">
        <v>9</v>
      </c>
      <c r="B26" s="31">
        <f>'[1]regio'!K92</f>
        <v>4864</v>
      </c>
      <c r="C26" s="32">
        <f>'[1]regio'!P92</f>
        <v>-1052</v>
      </c>
      <c r="D26" s="33">
        <f>'[1]regio'!Q92</f>
        <v>-17.78228532792427</v>
      </c>
      <c r="E26" s="33">
        <f>'[1]regio'!R92</f>
        <v>-23.244437430961014</v>
      </c>
    </row>
    <row r="27" spans="1:5" s="24" customFormat="1" ht="39" customHeight="1">
      <c r="A27" s="47" t="s">
        <v>31</v>
      </c>
      <c r="B27" s="47"/>
      <c r="C27" s="47"/>
      <c r="D27" s="47"/>
      <c r="E27" s="47"/>
    </row>
    <row r="28" spans="1:5" s="24" customFormat="1" ht="12.75">
      <c r="A28" s="47" t="s">
        <v>24</v>
      </c>
      <c r="B28" s="47"/>
      <c r="C28" s="47"/>
      <c r="D28" s="47"/>
      <c r="E28" s="47"/>
    </row>
    <row r="29" spans="1:5" s="24" customFormat="1" ht="12.75">
      <c r="A29" s="47" t="s">
        <v>33</v>
      </c>
      <c r="B29" s="47"/>
      <c r="C29" s="47"/>
      <c r="D29" s="47"/>
      <c r="E29" s="47"/>
    </row>
    <row r="30" spans="1:5" s="24" customFormat="1" ht="30" customHeight="1">
      <c r="A30" s="48" t="s">
        <v>36</v>
      </c>
      <c r="B30" s="48"/>
      <c r="C30" s="48"/>
      <c r="D30" s="48"/>
      <c r="E30" s="48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I27" sqref="I27"/>
    </sheetView>
  </sheetViews>
  <sheetFormatPr defaultColWidth="9.00390625" defaultRowHeight="12.75"/>
  <cols>
    <col min="1" max="1" width="54.7539062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5" t="s">
        <v>22</v>
      </c>
      <c r="B1" s="35"/>
      <c r="C1" s="35"/>
      <c r="D1" s="35"/>
      <c r="E1" s="35"/>
    </row>
    <row r="2" spans="1:5" ht="19.5" customHeight="1">
      <c r="A2" s="36" t="s">
        <v>34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34</v>
      </c>
      <c r="C3" s="42" t="s">
        <v>12</v>
      </c>
      <c r="D3" s="43"/>
      <c r="E3" s="44"/>
    </row>
    <row r="4" spans="1:5" ht="51.75" customHeight="1">
      <c r="A4" s="38"/>
      <c r="B4" s="46"/>
      <c r="C4" s="40" t="s">
        <v>14</v>
      </c>
      <c r="D4" s="41"/>
      <c r="E4" s="3" t="s">
        <v>13</v>
      </c>
    </row>
    <row r="5" spans="1:5" ht="1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'[1]borsod'!$K$73</f>
        <v>68437</v>
      </c>
      <c r="C6" s="7">
        <f>'[1]borsod'!P73</f>
        <v>281</v>
      </c>
      <c r="D6" s="8">
        <f>'[1]borsod'!Q73</f>
        <v>0.41228945360643365</v>
      </c>
      <c r="E6" s="8">
        <f>'[1]borsod'!R73</f>
        <v>15.800605763210868</v>
      </c>
      <c r="F6" s="1"/>
    </row>
    <row r="7" spans="1:5" s="2" customFormat="1" ht="20.25" customHeight="1">
      <c r="A7" s="14" t="s">
        <v>17</v>
      </c>
      <c r="B7" s="9">
        <f>'[1]borsod'!$K$72</f>
        <v>23.24916294506431</v>
      </c>
      <c r="C7" s="16" t="str">
        <f>'[1]borsod'!P$26</f>
        <v>-</v>
      </c>
      <c r="D7" s="10">
        <f>'[1]borsod'!Q72</f>
        <v>0</v>
      </c>
      <c r="E7" s="10">
        <f>'[1]borsod'!R72</f>
        <v>3.5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'[1]borsod'!$K74</f>
        <v>8060</v>
      </c>
      <c r="C9" s="22">
        <f>'[1]borsod'!P74</f>
        <v>-450</v>
      </c>
      <c r="D9" s="23">
        <f>'[1]borsod'!Q74</f>
        <v>-5.287896592244422</v>
      </c>
      <c r="E9" s="23">
        <f>'[1]borsod'!R74</f>
        <v>14.423622941510502</v>
      </c>
    </row>
    <row r="10" spans="1:8" s="24" customFormat="1" ht="15.75">
      <c r="A10" s="25" t="s">
        <v>15</v>
      </c>
      <c r="B10" s="26">
        <f>'[1]borsod'!$K75</f>
        <v>12572</v>
      </c>
      <c r="C10" s="27">
        <f>'[1]borsod'!P75</f>
        <v>-453</v>
      </c>
      <c r="D10" s="28">
        <f>'[1]borsod'!Q75</f>
        <v>-3.4779270633397346</v>
      </c>
      <c r="E10" s="28">
        <f>'[1]borsod'!R75</f>
        <v>16.450537236013332</v>
      </c>
      <c r="H10" s="24" t="s">
        <v>16</v>
      </c>
    </row>
    <row r="11" spans="1:5" s="24" customFormat="1" ht="15.75">
      <c r="A11" s="20" t="s">
        <v>26</v>
      </c>
      <c r="B11" s="21">
        <f>'[1]borsod'!$K76</f>
        <v>10958</v>
      </c>
      <c r="C11" s="22">
        <f>'[1]borsod'!P76</f>
        <v>132</v>
      </c>
      <c r="D11" s="23">
        <f>'[1]borsod'!Q76</f>
        <v>1.2192869019028336</v>
      </c>
      <c r="E11" s="23">
        <f>'[1]borsod'!R76</f>
        <v>19.043997827267802</v>
      </c>
    </row>
    <row r="12" spans="1:6" s="24" customFormat="1" ht="15.75">
      <c r="A12" s="25" t="s">
        <v>2</v>
      </c>
      <c r="B12" s="26">
        <f>'[1]borsod'!$K77</f>
        <v>37271</v>
      </c>
      <c r="C12" s="27">
        <f>'[1]borsod'!P77</f>
        <v>450</v>
      </c>
      <c r="D12" s="28">
        <f>'[1]borsod'!Q77</f>
        <v>1.222128676570435</v>
      </c>
      <c r="E12" s="28">
        <f>'[1]borsod'!R77</f>
        <v>15.896016667184924</v>
      </c>
      <c r="F12" s="29"/>
    </row>
    <row r="13" spans="1:6" s="24" customFormat="1" ht="15.75">
      <c r="A13" s="20" t="s">
        <v>3</v>
      </c>
      <c r="B13" s="21">
        <f>'[1]borsod'!$K78</f>
        <v>31166</v>
      </c>
      <c r="C13" s="22">
        <f>'[1]borsod'!P78</f>
        <v>-169</v>
      </c>
      <c r="D13" s="23">
        <f>'[1]borsod'!Q78</f>
        <v>-0.5393330142013752</v>
      </c>
      <c r="E13" s="23">
        <f>'[1]borsod'!R78</f>
        <v>15.686711210096504</v>
      </c>
      <c r="F13" s="29"/>
    </row>
    <row r="14" spans="1:5" s="24" customFormat="1" ht="15.75">
      <c r="A14" s="25" t="s">
        <v>27</v>
      </c>
      <c r="B14" s="26">
        <f>'[1]borsod'!$K79</f>
        <v>58895.772193221084</v>
      </c>
      <c r="C14" s="27">
        <f>'[1]borsod'!P79</f>
        <v>770.5893625809258</v>
      </c>
      <c r="D14" s="28">
        <f>'[1]borsod'!Q79</f>
        <v>1.3257409698412346</v>
      </c>
      <c r="E14" s="28">
        <f>'[1]borsod'!R79</f>
        <v>13.690363251767906</v>
      </c>
    </row>
    <row r="15" spans="1:5" s="24" customFormat="1" ht="15.75">
      <c r="A15" s="20" t="s">
        <v>28</v>
      </c>
      <c r="B15" s="21">
        <f>'[1]borsod'!$K80</f>
        <v>9541.227806778914</v>
      </c>
      <c r="C15" s="22">
        <f>'[1]borsod'!P80</f>
        <v>-489.5893625809276</v>
      </c>
      <c r="D15" s="23">
        <f>'[1]borsod'!Q80</f>
        <v>-4.880852220858216</v>
      </c>
      <c r="E15" s="23">
        <f>'[1]borsod'!R80</f>
        <v>30.78528503939941</v>
      </c>
    </row>
    <row r="16" spans="1:5" s="24" customFormat="1" ht="15.75">
      <c r="A16" s="25" t="s">
        <v>19</v>
      </c>
      <c r="B16" s="26">
        <f>'[1]borsod'!$K81</f>
        <v>30707</v>
      </c>
      <c r="C16" s="27">
        <f>'[1]borsod'!P81</f>
        <v>731</v>
      </c>
      <c r="D16" s="28">
        <f>'[1]borsod'!Q81</f>
        <v>2.438617560715244</v>
      </c>
      <c r="E16" s="28">
        <f>'[1]borsod'!R81</f>
        <v>3.7223441986151045</v>
      </c>
    </row>
    <row r="17" spans="1:5" s="24" customFormat="1" ht="15.75">
      <c r="A17" s="20" t="s">
        <v>29</v>
      </c>
      <c r="B17" s="21">
        <f>'[1]borsod'!$K82</f>
        <v>35419</v>
      </c>
      <c r="C17" s="22">
        <f>'[1]borsod'!P82</f>
        <v>-328</v>
      </c>
      <c r="D17" s="23">
        <f>'[1]borsod'!Q82</f>
        <v>-0.9175595154838163</v>
      </c>
      <c r="E17" s="23">
        <f>'[1]borsod'!R82</f>
        <v>27.100154304374357</v>
      </c>
    </row>
    <row r="18" spans="1:5" s="24" customFormat="1" ht="15.75">
      <c r="A18" s="25" t="s">
        <v>4</v>
      </c>
      <c r="B18" s="26">
        <f>'[1]borsod'!$K83</f>
        <v>2311</v>
      </c>
      <c r="C18" s="27">
        <f>'[1]borsod'!P83</f>
        <v>-122</v>
      </c>
      <c r="D18" s="28">
        <f>'[1]borsod'!Q83</f>
        <v>-5.014385532264697</v>
      </c>
      <c r="E18" s="28">
        <f>'[1]borsod'!R83</f>
        <v>42.04056545789797</v>
      </c>
    </row>
    <row r="19" spans="1:5" s="24" customFormat="1" ht="15.75">
      <c r="A19" s="20" t="s">
        <v>30</v>
      </c>
      <c r="B19" s="21">
        <f>'[1]borsod'!$K84</f>
        <v>23125</v>
      </c>
      <c r="C19" s="22">
        <f>'[1]borsod'!P84</f>
        <v>243</v>
      </c>
      <c r="D19" s="23">
        <f>'[1]borsod'!Q84</f>
        <v>1.061970107508074</v>
      </c>
      <c r="E19" s="23">
        <f>'[1]borsod'!R84</f>
        <v>-12.305650360257872</v>
      </c>
    </row>
    <row r="20" spans="1:5" s="24" customFormat="1" ht="15.75">
      <c r="A20" s="25" t="s">
        <v>32</v>
      </c>
      <c r="B20" s="26">
        <f>'[1]borsod'!K86</f>
        <v>15581</v>
      </c>
      <c r="C20" s="27">
        <f>'[1]borsod'!P86</f>
        <v>494</v>
      </c>
      <c r="D20" s="28">
        <f>'[1]borsod'!Q86</f>
        <v>3.274342148869877</v>
      </c>
      <c r="E20" s="28">
        <f>'[1]borsod'!R86</f>
        <v>54.726911618669305</v>
      </c>
    </row>
    <row r="21" spans="1:5" s="24" customFormat="1" ht="15.75">
      <c r="A21" s="20" t="s">
        <v>35</v>
      </c>
      <c r="B21" s="21">
        <f>'[1]borsod'!K87</f>
        <v>28246</v>
      </c>
      <c r="C21" s="22">
        <f>'[1]borsod'!P87</f>
        <v>511</v>
      </c>
      <c r="D21" s="23">
        <f>'[1]borsod'!Q87</f>
        <v>1.8424373535244314</v>
      </c>
      <c r="E21" s="23">
        <f>'[1]borsod'!R87</f>
        <v>-4.8828125</v>
      </c>
    </row>
    <row r="22" spans="1:5" s="24" customFormat="1" ht="15.75">
      <c r="A22" s="25" t="s">
        <v>5</v>
      </c>
      <c r="B22" s="26">
        <f>'[1]borsod'!K88</f>
        <v>7041</v>
      </c>
      <c r="C22" s="27">
        <f>'[1]borsod'!P88</f>
        <v>-390</v>
      </c>
      <c r="D22" s="28">
        <f>'[1]borsod'!Q88</f>
        <v>-5.248284214775936</v>
      </c>
      <c r="E22" s="28">
        <f>'[1]borsod'!R88</f>
        <v>13.290426387771518</v>
      </c>
    </row>
    <row r="23" spans="1:5" s="24" customFormat="1" ht="15.75">
      <c r="A23" s="20" t="s">
        <v>6</v>
      </c>
      <c r="B23" s="21">
        <f>'[1]borsod'!K89</f>
        <v>555</v>
      </c>
      <c r="C23" s="22">
        <f>'[1]borsod'!P89</f>
        <v>-223</v>
      </c>
      <c r="D23" s="23">
        <f>'[1]borsod'!Q89</f>
        <v>-28.663239074550134</v>
      </c>
      <c r="E23" s="23">
        <f>'[1]borsod'!R89</f>
        <v>29.069767441860478</v>
      </c>
    </row>
    <row r="24" spans="1:5" s="24" customFormat="1" ht="15.75">
      <c r="A24" s="25" t="s">
        <v>7</v>
      </c>
      <c r="B24" s="26">
        <f>'[1]borsod'!K90</f>
        <v>6760</v>
      </c>
      <c r="C24" s="27">
        <f>'[1]borsod'!P90</f>
        <v>-728</v>
      </c>
      <c r="D24" s="28">
        <f>'[1]borsod'!Q90</f>
        <v>-9.722222222222214</v>
      </c>
      <c r="E24" s="28">
        <f>'[1]borsod'!R90</f>
        <v>8.489809019419027</v>
      </c>
    </row>
    <row r="25" spans="1:5" s="24" customFormat="1" ht="15.75">
      <c r="A25" s="20" t="s">
        <v>8</v>
      </c>
      <c r="B25" s="21">
        <f>'[1]borsod'!K91</f>
        <v>5785</v>
      </c>
      <c r="C25" s="22">
        <f>'[1]borsod'!P91</f>
        <v>-824</v>
      </c>
      <c r="D25" s="23">
        <f>'[1]borsod'!Q91</f>
        <v>-12.467846875472844</v>
      </c>
      <c r="E25" s="23">
        <f>'[1]borsod'!R91</f>
        <v>-7.142857142857139</v>
      </c>
    </row>
    <row r="26" spans="1:5" s="24" customFormat="1" ht="15.75">
      <c r="A26" s="30" t="s">
        <v>9</v>
      </c>
      <c r="B26" s="31">
        <f>'[1]borsod'!K92</f>
        <v>3215</v>
      </c>
      <c r="C26" s="32">
        <f>'[1]borsod'!P92</f>
        <v>-538</v>
      </c>
      <c r="D26" s="33">
        <f>'[1]borsod'!Q92</f>
        <v>-14.335198507860383</v>
      </c>
      <c r="E26" s="33">
        <f>'[1]borsod'!R92</f>
        <v>-16.07935264943879</v>
      </c>
    </row>
    <row r="27" spans="1:5" s="24" customFormat="1" ht="39" customHeight="1">
      <c r="A27" s="47" t="s">
        <v>31</v>
      </c>
      <c r="B27" s="47"/>
      <c r="C27" s="47"/>
      <c r="D27" s="47"/>
      <c r="E27" s="47"/>
    </row>
    <row r="28" spans="1:5" s="24" customFormat="1" ht="12.75" customHeight="1">
      <c r="A28" s="47" t="s">
        <v>24</v>
      </c>
      <c r="B28" s="47"/>
      <c r="C28" s="47"/>
      <c r="D28" s="47"/>
      <c r="E28" s="47"/>
    </row>
    <row r="29" spans="1:5" s="24" customFormat="1" ht="12.75" customHeight="1">
      <c r="A29" s="47" t="s">
        <v>33</v>
      </c>
      <c r="B29" s="47"/>
      <c r="C29" s="47"/>
      <c r="D29" s="47"/>
      <c r="E29" s="47"/>
    </row>
    <row r="30" spans="1:5" s="24" customFormat="1" ht="30" customHeight="1">
      <c r="A30" s="48" t="s">
        <v>36</v>
      </c>
      <c r="B30" s="48"/>
      <c r="C30" s="48"/>
      <c r="D30" s="48"/>
      <c r="E30" s="48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I27" sqref="I27"/>
    </sheetView>
  </sheetViews>
  <sheetFormatPr defaultColWidth="9.00390625" defaultRowHeight="12.75"/>
  <cols>
    <col min="1" max="1" width="54.7539062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5" t="s">
        <v>21</v>
      </c>
      <c r="B1" s="35"/>
      <c r="C1" s="35"/>
      <c r="D1" s="35"/>
      <c r="E1" s="35"/>
    </row>
    <row r="2" spans="1:5" ht="19.5" customHeight="1">
      <c r="A2" s="36" t="s">
        <v>34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34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7.2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'[1]heves'!$K$73</f>
        <v>20992</v>
      </c>
      <c r="C6" s="7">
        <f>'[1]heves'!P73</f>
        <v>270</v>
      </c>
      <c r="D6" s="8">
        <f>'[1]heves'!Q73</f>
        <v>1.3029630344561411</v>
      </c>
      <c r="E6" s="8">
        <f>'[1]heves'!R73</f>
        <v>30.344613474076368</v>
      </c>
      <c r="F6" s="1"/>
    </row>
    <row r="7" spans="1:5" s="2" customFormat="1" ht="20.25" customHeight="1">
      <c r="A7" s="14" t="s">
        <v>17</v>
      </c>
      <c r="B7" s="9">
        <f>'[1]heves'!$K$72</f>
        <v>15.850066863898627</v>
      </c>
      <c r="C7" s="16" t="str">
        <f>'[1]heves'!P$26</f>
        <v>-</v>
      </c>
      <c r="D7" s="10">
        <f>'[1]heves'!Q72</f>
        <v>0.3000000000000007</v>
      </c>
      <c r="E7" s="10">
        <f>'[1]heves'!R72</f>
        <v>3.5999999999999996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'[1]heves'!$K74</f>
        <v>2125</v>
      </c>
      <c r="C9" s="22">
        <f>'[1]heves'!P74</f>
        <v>-51</v>
      </c>
      <c r="D9" s="23">
        <f>'[1]heves'!Q74</f>
        <v>-2.34375</v>
      </c>
      <c r="E9" s="23">
        <f>'[1]heves'!R74</f>
        <v>23.762376237623755</v>
      </c>
    </row>
    <row r="10" spans="1:8" s="24" customFormat="1" ht="15.75">
      <c r="A10" s="25" t="s">
        <v>15</v>
      </c>
      <c r="B10" s="26">
        <f>'[1]heves'!$K75</f>
        <v>3538</v>
      </c>
      <c r="C10" s="27">
        <f>'[1]heves'!P75</f>
        <v>-27</v>
      </c>
      <c r="D10" s="28">
        <f>'[1]heves'!Q75</f>
        <v>-0.7573632538569512</v>
      </c>
      <c r="E10" s="28">
        <f>'[1]heves'!R75</f>
        <v>24.402250351617454</v>
      </c>
      <c r="H10" s="24" t="s">
        <v>16</v>
      </c>
    </row>
    <row r="11" spans="1:5" s="24" customFormat="1" ht="15.75">
      <c r="A11" s="20" t="s">
        <v>26</v>
      </c>
      <c r="B11" s="21">
        <f>'[1]heves'!$K76</f>
        <v>3478</v>
      </c>
      <c r="C11" s="22">
        <f>'[1]heves'!P76</f>
        <v>64</v>
      </c>
      <c r="D11" s="23">
        <f>'[1]heves'!Q76</f>
        <v>1.8746338605741215</v>
      </c>
      <c r="E11" s="23">
        <f>'[1]heves'!R76</f>
        <v>33.30778075891146</v>
      </c>
    </row>
    <row r="12" spans="1:6" s="24" customFormat="1" ht="15.75">
      <c r="A12" s="25" t="s">
        <v>2</v>
      </c>
      <c r="B12" s="26">
        <f>'[1]heves'!$K77</f>
        <v>11282</v>
      </c>
      <c r="C12" s="27">
        <f>'[1]heves'!P77</f>
        <v>299</v>
      </c>
      <c r="D12" s="28">
        <f>'[1]heves'!Q77</f>
        <v>2.7223891468633354</v>
      </c>
      <c r="E12" s="28">
        <f>'[1]heves'!R77</f>
        <v>35.40566490638503</v>
      </c>
      <c r="F12" s="29"/>
    </row>
    <row r="13" spans="1:6" s="24" customFormat="1" ht="15.75">
      <c r="A13" s="20" t="s">
        <v>3</v>
      </c>
      <c r="B13" s="21">
        <f>'[1]heves'!$K78</f>
        <v>9710</v>
      </c>
      <c r="C13" s="22">
        <f>'[1]heves'!P78</f>
        <v>-29</v>
      </c>
      <c r="D13" s="23">
        <f>'[1]heves'!Q78</f>
        <v>-0.29777184515864974</v>
      </c>
      <c r="E13" s="23">
        <f>'[1]heves'!R78</f>
        <v>24.919593464556783</v>
      </c>
      <c r="F13" s="29"/>
    </row>
    <row r="14" spans="1:5" s="24" customFormat="1" ht="15.75">
      <c r="A14" s="25" t="s">
        <v>27</v>
      </c>
      <c r="B14" s="26">
        <f>'[1]heves'!$K79</f>
        <v>17614.497102074052</v>
      </c>
      <c r="C14" s="27">
        <f>'[1]heves'!P79</f>
        <v>336.7778940763819</v>
      </c>
      <c r="D14" s="28">
        <f>'[1]heves'!Q79</f>
        <v>1.9492034221767653</v>
      </c>
      <c r="E14" s="28">
        <f>'[1]heves'!R79</f>
        <v>27.8079894215212</v>
      </c>
    </row>
    <row r="15" spans="1:5" s="24" customFormat="1" ht="15.75">
      <c r="A15" s="20" t="s">
        <v>28</v>
      </c>
      <c r="B15" s="21">
        <f>'[1]heves'!$K80</f>
        <v>3377.5028979259473</v>
      </c>
      <c r="C15" s="22">
        <f>'[1]heves'!P80</f>
        <v>-66.77789407638238</v>
      </c>
      <c r="D15" s="23">
        <f>'[1]heves'!Q80</f>
        <v>-1.9388051703404017</v>
      </c>
      <c r="E15" s="23">
        <f>'[1]heves'!R80</f>
        <v>45.39401196409588</v>
      </c>
    </row>
    <row r="16" spans="1:5" s="24" customFormat="1" ht="15.75">
      <c r="A16" s="25" t="s">
        <v>19</v>
      </c>
      <c r="B16" s="26">
        <f>'[1]heves'!$K81</f>
        <v>8320</v>
      </c>
      <c r="C16" s="27">
        <f>'[1]heves'!P81</f>
        <v>258</v>
      </c>
      <c r="D16" s="28">
        <f>'[1]heves'!Q81</f>
        <v>3.200198461920124</v>
      </c>
      <c r="E16" s="28">
        <f>'[1]heves'!R81</f>
        <v>10.977724423102558</v>
      </c>
    </row>
    <row r="17" spans="1:5" s="24" customFormat="1" ht="15.75">
      <c r="A17" s="20" t="s">
        <v>29</v>
      </c>
      <c r="B17" s="21">
        <f>'[1]heves'!$K82</f>
        <v>11660</v>
      </c>
      <c r="C17" s="22">
        <f>'[1]heves'!P82</f>
        <v>34</v>
      </c>
      <c r="D17" s="23">
        <f>'[1]heves'!Q82</f>
        <v>0.2924479614656832</v>
      </c>
      <c r="E17" s="23">
        <f>'[1]heves'!R82</f>
        <v>46.98096558678938</v>
      </c>
    </row>
    <row r="18" spans="1:5" s="24" customFormat="1" ht="15.75">
      <c r="A18" s="25" t="s">
        <v>4</v>
      </c>
      <c r="B18" s="26">
        <f>'[1]heves'!$K83</f>
        <v>1012</v>
      </c>
      <c r="C18" s="27">
        <f>'[1]heves'!P83</f>
        <v>-22</v>
      </c>
      <c r="D18" s="28">
        <f>'[1]heves'!Q83</f>
        <v>-2.1276595744680833</v>
      </c>
      <c r="E18" s="28">
        <f>'[1]heves'!R83</f>
        <v>49.925925925925924</v>
      </c>
    </row>
    <row r="19" spans="1:5" s="24" customFormat="1" ht="15.75">
      <c r="A19" s="20" t="s">
        <v>30</v>
      </c>
      <c r="B19" s="21">
        <f>'[1]heves'!$K84</f>
        <v>4463</v>
      </c>
      <c r="C19" s="22">
        <f>'[1]heves'!P84</f>
        <v>184</v>
      </c>
      <c r="D19" s="23">
        <f>'[1]heves'!Q84</f>
        <v>4.300070109838742</v>
      </c>
      <c r="E19" s="23">
        <f>'[1]heves'!R84</f>
        <v>-18.260073260073256</v>
      </c>
    </row>
    <row r="20" spans="1:5" s="24" customFormat="1" ht="15.75">
      <c r="A20" s="25" t="s">
        <v>32</v>
      </c>
      <c r="B20" s="26">
        <f>'[1]heves'!K86</f>
        <v>7396</v>
      </c>
      <c r="C20" s="27">
        <f>'[1]heves'!P86</f>
        <v>130</v>
      </c>
      <c r="D20" s="28">
        <f>'[1]heves'!Q86</f>
        <v>1.789154968345727</v>
      </c>
      <c r="E20" s="28">
        <f>'[1]heves'!R86</f>
        <v>60.74766355140187</v>
      </c>
    </row>
    <row r="21" spans="1:5" s="24" customFormat="1" ht="15.75">
      <c r="A21" s="20" t="s">
        <v>35</v>
      </c>
      <c r="B21" s="21">
        <f>'[1]heves'!K87</f>
        <v>5836</v>
      </c>
      <c r="C21" s="22">
        <f>'[1]heves'!P87</f>
        <v>173</v>
      </c>
      <c r="D21" s="23">
        <f>'[1]heves'!Q87</f>
        <v>3.0549178880452104</v>
      </c>
      <c r="E21" s="23">
        <f>'[1]heves'!R87</f>
        <v>1.1263212614798306</v>
      </c>
    </row>
    <row r="22" spans="1:5" s="24" customFormat="1" ht="15.75">
      <c r="A22" s="25" t="s">
        <v>5</v>
      </c>
      <c r="B22" s="26">
        <f>'[1]heves'!K88</f>
        <v>2616</v>
      </c>
      <c r="C22" s="27">
        <f>'[1]heves'!P88</f>
        <v>-172</v>
      </c>
      <c r="D22" s="28">
        <f>'[1]heves'!Q88</f>
        <v>-6.16929698708752</v>
      </c>
      <c r="E22" s="28">
        <f>'[1]heves'!R88</f>
        <v>12.807244501940488</v>
      </c>
    </row>
    <row r="23" spans="1:5" s="24" customFormat="1" ht="15.75">
      <c r="A23" s="20" t="s">
        <v>6</v>
      </c>
      <c r="B23" s="21">
        <f>'[1]heves'!K89</f>
        <v>206</v>
      </c>
      <c r="C23" s="22">
        <f>'[1]heves'!P89</f>
        <v>-47</v>
      </c>
      <c r="D23" s="23">
        <f>'[1]heves'!Q89</f>
        <v>-18.577075098814234</v>
      </c>
      <c r="E23" s="23">
        <f>'[1]heves'!R89</f>
        <v>-9.649122807017534</v>
      </c>
    </row>
    <row r="24" spans="1:5" s="24" customFormat="1" ht="15.75">
      <c r="A24" s="25" t="s">
        <v>7</v>
      </c>
      <c r="B24" s="26">
        <f>'[1]heves'!K90</f>
        <v>2346</v>
      </c>
      <c r="C24" s="27">
        <f>'[1]heves'!P90</f>
        <v>-186</v>
      </c>
      <c r="D24" s="28">
        <f>'[1]heves'!Q90</f>
        <v>-7.3459715639810526</v>
      </c>
      <c r="E24" s="28">
        <f>'[1]heves'!R90</f>
        <v>9.934395501405803</v>
      </c>
    </row>
    <row r="25" spans="1:5" s="24" customFormat="1" ht="15.75">
      <c r="A25" s="20" t="s">
        <v>8</v>
      </c>
      <c r="B25" s="21">
        <f>'[1]heves'!K91</f>
        <v>1589</v>
      </c>
      <c r="C25" s="22">
        <f>'[1]heves'!P91</f>
        <v>-210</v>
      </c>
      <c r="D25" s="23">
        <f>'[1]heves'!Q91</f>
        <v>-11.673151750972764</v>
      </c>
      <c r="E25" s="23">
        <f>'[1]heves'!R91</f>
        <v>-28.808243727598565</v>
      </c>
    </row>
    <row r="26" spans="1:5" s="24" customFormat="1" ht="15.75">
      <c r="A26" s="30" t="s">
        <v>9</v>
      </c>
      <c r="B26" s="31">
        <f>'[1]heves'!K92</f>
        <v>1008</v>
      </c>
      <c r="C26" s="32">
        <f>'[1]heves'!P92</f>
        <v>-425</v>
      </c>
      <c r="D26" s="33">
        <f>'[1]heves'!Q92</f>
        <v>-29.658060013956728</v>
      </c>
      <c r="E26" s="33">
        <f>'[1]heves'!R92</f>
        <v>-34.50292397660819</v>
      </c>
    </row>
    <row r="27" spans="1:5" s="24" customFormat="1" ht="39" customHeight="1">
      <c r="A27" s="47" t="s">
        <v>31</v>
      </c>
      <c r="B27" s="47"/>
      <c r="C27" s="47"/>
      <c r="D27" s="47"/>
      <c r="E27" s="47"/>
    </row>
    <row r="28" spans="1:5" s="24" customFormat="1" ht="12.75" customHeight="1">
      <c r="A28" s="47" t="s">
        <v>24</v>
      </c>
      <c r="B28" s="47"/>
      <c r="C28" s="47"/>
      <c r="D28" s="47"/>
      <c r="E28" s="47"/>
    </row>
    <row r="29" spans="1:5" s="24" customFormat="1" ht="12.75" customHeight="1">
      <c r="A29" s="47" t="s">
        <v>33</v>
      </c>
      <c r="B29" s="47"/>
      <c r="C29" s="47"/>
      <c r="D29" s="47"/>
      <c r="E29" s="47"/>
    </row>
    <row r="30" spans="1:5" s="24" customFormat="1" ht="30" customHeight="1">
      <c r="A30" s="48" t="s">
        <v>36</v>
      </c>
      <c r="B30" s="48"/>
      <c r="C30" s="48"/>
      <c r="D30" s="48"/>
      <c r="E30" s="48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I27" sqref="I27"/>
    </sheetView>
  </sheetViews>
  <sheetFormatPr defaultColWidth="9.00390625" defaultRowHeight="12.75"/>
  <cols>
    <col min="1" max="1" width="54.7539062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5" t="s">
        <v>20</v>
      </c>
      <c r="B1" s="35"/>
      <c r="C1" s="35"/>
      <c r="D1" s="35"/>
      <c r="E1" s="35"/>
    </row>
    <row r="2" spans="1:5" ht="19.5" customHeight="1">
      <c r="A2" s="35" t="s">
        <v>34</v>
      </c>
      <c r="B2" s="35"/>
      <c r="C2" s="35"/>
      <c r="D2" s="35"/>
      <c r="E2" s="35"/>
    </row>
    <row r="3" spans="1:5" ht="18.75" customHeight="1">
      <c r="A3" s="37" t="s">
        <v>0</v>
      </c>
      <c r="B3" s="45" t="s">
        <v>34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8.7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'[1]nograd'!$K$73</f>
        <v>18432</v>
      </c>
      <c r="C6" s="7">
        <f>'[1]nograd'!P73</f>
        <v>-201</v>
      </c>
      <c r="D6" s="8">
        <f>'[1]nograd'!Q73</f>
        <v>-1.078731283207219</v>
      </c>
      <c r="E6" s="8">
        <f>'[1]nograd'!R73</f>
        <v>17.32654360280077</v>
      </c>
      <c r="F6" s="1"/>
    </row>
    <row r="7" spans="1:5" s="2" customFormat="1" ht="20.25" customHeight="1">
      <c r="A7" s="14" t="s">
        <v>17</v>
      </c>
      <c r="B7" s="9">
        <f>'[1]nograd'!$K$72</f>
        <v>20.546059425427934</v>
      </c>
      <c r="C7" s="16" t="str">
        <f>'[1]nograd'!P$26</f>
        <v>-</v>
      </c>
      <c r="D7" s="10">
        <f>'[1]nograd'!Q72</f>
        <v>-0.3000000000000007</v>
      </c>
      <c r="E7" s="10">
        <f>'[1]nograd'!R72</f>
        <v>3.3999999999999986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'[1]nograd'!$K74</f>
        <v>2003</v>
      </c>
      <c r="C9" s="22">
        <f>'[1]nograd'!P74</f>
        <v>-206</v>
      </c>
      <c r="D9" s="23">
        <f>'[1]nograd'!Q74</f>
        <v>-9.325486645540977</v>
      </c>
      <c r="E9" s="23">
        <f>'[1]nograd'!R74</f>
        <v>10.908084163898124</v>
      </c>
    </row>
    <row r="10" spans="1:8" s="24" customFormat="1" ht="15.75">
      <c r="A10" s="25" t="s">
        <v>15</v>
      </c>
      <c r="B10" s="26">
        <f>'[1]nograd'!$K75</f>
        <v>3040</v>
      </c>
      <c r="C10" s="27">
        <f>'[1]nograd'!P75</f>
        <v>-196</v>
      </c>
      <c r="D10" s="28">
        <f>'[1]nograd'!Q75</f>
        <v>-6.056860321384434</v>
      </c>
      <c r="E10" s="28">
        <f>'[1]nograd'!R75</f>
        <v>15.897826915745327</v>
      </c>
      <c r="H10" s="24" t="s">
        <v>16</v>
      </c>
    </row>
    <row r="11" spans="1:5" s="24" customFormat="1" ht="15.75">
      <c r="A11" s="20" t="s">
        <v>26</v>
      </c>
      <c r="B11" s="21">
        <f>'[1]nograd'!$K76</f>
        <v>3423</v>
      </c>
      <c r="C11" s="22">
        <f>'[1]nograd'!P76</f>
        <v>-28</v>
      </c>
      <c r="D11" s="23">
        <f>'[1]nograd'!Q76</f>
        <v>-0.8113590263691748</v>
      </c>
      <c r="E11" s="23">
        <f>'[1]nograd'!R76</f>
        <v>18.524930747922426</v>
      </c>
    </row>
    <row r="12" spans="1:6" s="24" customFormat="1" ht="15.75">
      <c r="A12" s="25" t="s">
        <v>2</v>
      </c>
      <c r="B12" s="26">
        <f>'[1]nograd'!$K77</f>
        <v>9800</v>
      </c>
      <c r="C12" s="27">
        <f>'[1]nograd'!P77</f>
        <v>-88</v>
      </c>
      <c r="D12" s="28">
        <f>'[1]nograd'!Q77</f>
        <v>-0.889967637540451</v>
      </c>
      <c r="E12" s="28">
        <f>'[1]nograd'!R77</f>
        <v>17.042875910665217</v>
      </c>
      <c r="F12" s="29"/>
    </row>
    <row r="13" spans="1:6" s="24" customFormat="1" ht="15.75">
      <c r="A13" s="20" t="s">
        <v>3</v>
      </c>
      <c r="B13" s="21">
        <f>'[1]nograd'!$K78</f>
        <v>8632</v>
      </c>
      <c r="C13" s="22">
        <f>'[1]nograd'!P78</f>
        <v>-113</v>
      </c>
      <c r="D13" s="23">
        <f>'[1]nograd'!Q78</f>
        <v>-1.2921669525443207</v>
      </c>
      <c r="E13" s="23">
        <f>'[1]nograd'!R78</f>
        <v>17.650265776202815</v>
      </c>
      <c r="F13" s="29"/>
    </row>
    <row r="14" spans="1:5" s="24" customFormat="1" ht="15.75">
      <c r="A14" s="25" t="s">
        <v>27</v>
      </c>
      <c r="B14" s="26">
        <f>'[1]nograd'!$K79</f>
        <v>15900.315045217869</v>
      </c>
      <c r="C14" s="27">
        <f>'[1]nograd'!P79</f>
        <v>-33.88963821665129</v>
      </c>
      <c r="D14" s="28">
        <f>'[1]nograd'!Q79</f>
        <v>-0.21268484301499768</v>
      </c>
      <c r="E14" s="28">
        <f>'[1]nograd'!R79</f>
        <v>15.954940411311199</v>
      </c>
    </row>
    <row r="15" spans="1:5" s="24" customFormat="1" ht="15.75">
      <c r="A15" s="20" t="s">
        <v>28</v>
      </c>
      <c r="B15" s="21">
        <f>'[1]nograd'!$K80</f>
        <v>2531.684954782132</v>
      </c>
      <c r="C15" s="22">
        <f>'[1]nograd'!P80</f>
        <v>-167.11036178334962</v>
      </c>
      <c r="D15" s="23">
        <f>'[1]nograd'!Q80</f>
        <v>-6.192035415120557</v>
      </c>
      <c r="E15" s="23">
        <f>'[1]nograd'!R80</f>
        <v>26.7109586978044</v>
      </c>
    </row>
    <row r="16" spans="1:5" s="24" customFormat="1" ht="15.75">
      <c r="A16" s="25" t="s">
        <v>19</v>
      </c>
      <c r="B16" s="26">
        <f>'[1]nograd'!$K81</f>
        <v>8250</v>
      </c>
      <c r="C16" s="27">
        <f>'[1]nograd'!P81</f>
        <v>18</v>
      </c>
      <c r="D16" s="28">
        <f>'[1]nograd'!Q81</f>
        <v>0.21865889212828904</v>
      </c>
      <c r="E16" s="28">
        <f>'[1]nograd'!R81</f>
        <v>3.8650383985899595</v>
      </c>
    </row>
    <row r="17" spans="1:5" s="24" customFormat="1" ht="15.75">
      <c r="A17" s="20" t="s">
        <v>29</v>
      </c>
      <c r="B17" s="21">
        <f>'[1]nograd'!$K82</f>
        <v>9707</v>
      </c>
      <c r="C17" s="22">
        <f>'[1]nograd'!P82</f>
        <v>-158</v>
      </c>
      <c r="D17" s="23">
        <f>'[1]nograd'!Q82</f>
        <v>-1.601621895590469</v>
      </c>
      <c r="E17" s="23">
        <f>'[1]nograd'!R82</f>
        <v>30.963302752293572</v>
      </c>
    </row>
    <row r="18" spans="1:5" s="24" customFormat="1" ht="15.75">
      <c r="A18" s="25" t="s">
        <v>4</v>
      </c>
      <c r="B18" s="26">
        <f>'[1]nograd'!$K83</f>
        <v>475</v>
      </c>
      <c r="C18" s="27">
        <f>'[1]nograd'!P83</f>
        <v>-61</v>
      </c>
      <c r="D18" s="28">
        <f>'[1]nograd'!Q83</f>
        <v>-11.380597014925371</v>
      </c>
      <c r="E18" s="28">
        <f>'[1]nograd'!R83</f>
        <v>33.80281690140845</v>
      </c>
    </row>
    <row r="19" spans="1:5" s="24" customFormat="1" ht="15.75">
      <c r="A19" s="20" t="s">
        <v>30</v>
      </c>
      <c r="B19" s="21">
        <f>'[1]nograd'!$K84</f>
        <v>5721</v>
      </c>
      <c r="C19" s="22">
        <f>'[1]nograd'!P84</f>
        <v>19</v>
      </c>
      <c r="D19" s="23">
        <f>'[1]nograd'!Q84</f>
        <v>0.33321641529286694</v>
      </c>
      <c r="E19" s="23">
        <f>'[1]nograd'!R84</f>
        <v>-10.31509641009562</v>
      </c>
    </row>
    <row r="20" spans="1:5" s="24" customFormat="1" ht="15.75">
      <c r="A20" s="25" t="s">
        <v>32</v>
      </c>
      <c r="B20" s="26">
        <f>'[1]nograd'!K86</f>
        <v>5140</v>
      </c>
      <c r="C20" s="27">
        <f>'[1]nograd'!P86</f>
        <v>152</v>
      </c>
      <c r="D20" s="28">
        <f>'[1]nograd'!Q86</f>
        <v>3.047313552526049</v>
      </c>
      <c r="E20" s="28">
        <f>'[1]nograd'!R86</f>
        <v>52.70350564468211</v>
      </c>
    </row>
    <row r="21" spans="1:5" s="24" customFormat="1" ht="15.75">
      <c r="A21" s="20" t="s">
        <v>35</v>
      </c>
      <c r="B21" s="21">
        <f>'[1]nograd'!K87</f>
        <v>6273</v>
      </c>
      <c r="C21" s="22">
        <f>'[1]nograd'!P87</f>
        <v>189</v>
      </c>
      <c r="D21" s="23">
        <f>'[1]nograd'!Q87</f>
        <v>3.1065088757396495</v>
      </c>
      <c r="E21" s="23">
        <f>'[1]nograd'!R87</f>
        <v>-5.626598465473137</v>
      </c>
    </row>
    <row r="22" spans="1:5" s="24" customFormat="1" ht="15.75">
      <c r="A22" s="25" t="s">
        <v>5</v>
      </c>
      <c r="B22" s="26">
        <f>'[1]nograd'!K88</f>
        <v>1816</v>
      </c>
      <c r="C22" s="27">
        <f>'[1]nograd'!P88</f>
        <v>-310</v>
      </c>
      <c r="D22" s="28">
        <f>'[1]nograd'!Q88</f>
        <v>-14.581373471307629</v>
      </c>
      <c r="E22" s="28">
        <f>'[1]nograd'!R88</f>
        <v>7.1386430678466155</v>
      </c>
    </row>
    <row r="23" spans="1:5" s="24" customFormat="1" ht="15.75">
      <c r="A23" s="20" t="s">
        <v>6</v>
      </c>
      <c r="B23" s="21">
        <f>'[1]nograd'!K89</f>
        <v>138</v>
      </c>
      <c r="C23" s="22">
        <f>'[1]nograd'!P89</f>
        <v>-54</v>
      </c>
      <c r="D23" s="23">
        <f>'[1]nograd'!Q89</f>
        <v>-28.125</v>
      </c>
      <c r="E23" s="23">
        <f>'[1]nograd'!R89</f>
        <v>1.470588235294116</v>
      </c>
    </row>
    <row r="24" spans="1:5" s="24" customFormat="1" ht="15.75">
      <c r="A24" s="25" t="s">
        <v>7</v>
      </c>
      <c r="B24" s="26">
        <f>'[1]nograd'!K90</f>
        <v>2017</v>
      </c>
      <c r="C24" s="27">
        <f>'[1]nograd'!P90</f>
        <v>108</v>
      </c>
      <c r="D24" s="28">
        <f>'[1]nograd'!Q90</f>
        <v>5.657412257726563</v>
      </c>
      <c r="E24" s="28">
        <f>'[1]nograd'!R90</f>
        <v>9.500542888165043</v>
      </c>
    </row>
    <row r="25" spans="1:5" s="24" customFormat="1" ht="15.75">
      <c r="A25" s="20" t="s">
        <v>8</v>
      </c>
      <c r="B25" s="21">
        <f>'[1]nograd'!K91</f>
        <v>1077</v>
      </c>
      <c r="C25" s="22">
        <f>'[1]nograd'!P91</f>
        <v>-113</v>
      </c>
      <c r="D25" s="23">
        <f>'[1]nograd'!Q91</f>
        <v>-9.495798319327733</v>
      </c>
      <c r="E25" s="23">
        <f>'[1]nograd'!R91</f>
        <v>-19.14414414414415</v>
      </c>
    </row>
    <row r="26" spans="1:5" s="24" customFormat="1" ht="15.75">
      <c r="A26" s="30" t="s">
        <v>9</v>
      </c>
      <c r="B26" s="31">
        <f>'[1]nograd'!K92</f>
        <v>641</v>
      </c>
      <c r="C26" s="32">
        <f>'[1]nograd'!P92</f>
        <v>-89</v>
      </c>
      <c r="D26" s="33">
        <f>'[1]nograd'!Q92</f>
        <v>-12.191780821917803</v>
      </c>
      <c r="E26" s="33">
        <f>'[1]nograd'!R92</f>
        <v>-33.71251292657705</v>
      </c>
    </row>
    <row r="27" spans="1:5" s="24" customFormat="1" ht="39" customHeight="1">
      <c r="A27" s="47" t="s">
        <v>31</v>
      </c>
      <c r="B27" s="47"/>
      <c r="C27" s="47"/>
      <c r="D27" s="47"/>
      <c r="E27" s="47"/>
    </row>
    <row r="28" spans="1:5" s="24" customFormat="1" ht="12.75" customHeight="1">
      <c r="A28" s="47" t="s">
        <v>24</v>
      </c>
      <c r="B28" s="47"/>
      <c r="C28" s="47"/>
      <c r="D28" s="47"/>
      <c r="E28" s="47"/>
    </row>
    <row r="29" spans="1:5" s="24" customFormat="1" ht="12.75" customHeight="1">
      <c r="A29" s="47" t="s">
        <v>33</v>
      </c>
      <c r="B29" s="47"/>
      <c r="C29" s="47"/>
      <c r="D29" s="47"/>
      <c r="E29" s="47"/>
    </row>
    <row r="30" spans="1:5" s="24" customFormat="1" ht="30" customHeight="1">
      <c r="A30" s="48" t="s">
        <v>36</v>
      </c>
      <c r="B30" s="48"/>
      <c r="C30" s="48"/>
      <c r="D30" s="48"/>
      <c r="E30" s="48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2009-11-13T06:51:24Z</cp:lastPrinted>
  <dcterms:created xsi:type="dcterms:W3CDTF">2004-01-06T12:55:08Z</dcterms:created>
  <dcterms:modified xsi:type="dcterms:W3CDTF">2009-11-13T06:51:33Z</dcterms:modified>
  <cp:category/>
  <cp:version/>
  <cp:contentType/>
  <cp:contentStatus/>
</cp:coreProperties>
</file>