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5805" windowHeight="3885" activeTab="0"/>
  </bookViews>
  <sheets>
    <sheet name="regio" sheetId="1" r:id="rId1"/>
    <sheet name="borsod" sheetId="2" r:id="rId2"/>
    <sheet name="heves" sheetId="3" r:id="rId3"/>
    <sheet name="nograd" sheetId="4" r:id="rId4"/>
  </sheets>
  <externalReferences>
    <externalReference r:id="rId7"/>
  </externalReferences>
  <definedNames>
    <definedName name="_xlnm.Print_Area" localSheetId="1">'borsod'!$A$1:$E$30</definedName>
    <definedName name="_xlnm.Print_Area" localSheetId="2">'heves'!$A$1:$E$30</definedName>
    <definedName name="_xlnm.Print_Area" localSheetId="3">'nograd'!$A$1:$E$30</definedName>
    <definedName name="_xlnm.Print_Area" localSheetId="0">'regio'!$A$1:$E$30</definedName>
  </definedNames>
  <calcPr fullCalcOnLoad="1"/>
</workbook>
</file>

<file path=xl/sharedStrings.xml><?xml version="1.0" encoding="utf-8"?>
<sst xmlns="http://schemas.openxmlformats.org/spreadsheetml/2006/main" count="148" uniqueCount="37">
  <si>
    <t>Megnevezés</t>
  </si>
  <si>
    <t xml:space="preserve">   pályakezdő</t>
  </si>
  <si>
    <t xml:space="preserve">   férfi</t>
  </si>
  <si>
    <t xml:space="preserve">   nő</t>
  </si>
  <si>
    <t xml:space="preserve">   diplomás</t>
  </si>
  <si>
    <t>Nyilvántartásba belépő</t>
  </si>
  <si>
    <t xml:space="preserve">   első ízben belépő</t>
  </si>
  <si>
    <t>Nyilvántartásból kikerülő</t>
  </si>
  <si>
    <t>Havi összes bejelentett munkaerő-kereslet</t>
  </si>
  <si>
    <t xml:space="preserve">   a hónap folyamán bejelentett</t>
  </si>
  <si>
    <t>fő</t>
  </si>
  <si>
    <t>%</t>
  </si>
  <si>
    <t>Változás</t>
  </si>
  <si>
    <t>az előző év azonos hónapjához képest</t>
  </si>
  <si>
    <t>az előző hónaphoz képest</t>
  </si>
  <si>
    <t xml:space="preserve">   25 évesnél fiatalabb</t>
  </si>
  <si>
    <t xml:space="preserve">                    </t>
  </si>
  <si>
    <t>Nyilvántartott álláskeresők aránya, %*</t>
  </si>
  <si>
    <t>Közülük:</t>
  </si>
  <si>
    <t xml:space="preserve">   alacsony iskolai végzettségű</t>
  </si>
  <si>
    <t>Főbb munkaerő-piaci adatok az Észak-magyarországi Regionális Munkaügyi Központ nyilvántartása szerint Nógrád megyében</t>
  </si>
  <si>
    <t>Főbb munkaerő-piaci adatok az Észak-magyarországi Regionális Munkaügyi Központ nyilvántartása szerint Heves megyében</t>
  </si>
  <si>
    <t>Főbb munkaerő-piaci adatok az Észak-magyarországi Regionális Munkaügyi Központ nyilvántartása szerint Borsod-Abaúj-Zemplén megyében</t>
  </si>
  <si>
    <t>Főbb munkaerő-piaci adatok az Észak-magyarországi Regionális Munkaügyi Központ nyilvántartása szerint a régióban</t>
  </si>
  <si>
    <t>** Legalább egy éve minden hónapban szerepeltek a regisztrált álláskeresők között.</t>
  </si>
  <si>
    <t>Regisztrált álláskeresők száma, fő</t>
  </si>
  <si>
    <t xml:space="preserve">   50 évesnél idősebb</t>
  </si>
  <si>
    <t xml:space="preserve">   fizikai foglalkozású (volt)</t>
  </si>
  <si>
    <t xml:space="preserve">   szellemi foglalkozású (volt)</t>
  </si>
  <si>
    <t xml:space="preserve">   középfokú végzettségű</t>
  </si>
  <si>
    <t xml:space="preserve">   tartósan munkanélküli**</t>
  </si>
  <si>
    <t xml:space="preserve">*A munkanélküliségi arány a nyilvántartott álláskeresők gazdaságilag aktív népességen belüli aránya. A megyei és a régiós arányokat a gazdaságilag aktív népesség 2008. év eleji létszámával (Borsod: 294,4 ezer fő, Heves: 132,4 ezer fő, Nógrád: 89,7 ezer fő, illetve a régió: 516,5 ezer fő) számítottuk. A változás százalékpontban értendő. </t>
  </si>
  <si>
    <t xml:space="preserve">   álláskeresési támogatásra jogosult***</t>
  </si>
  <si>
    <t>****Az 1993. évi III. törvény, 35.§-ában foglaltaknak megfelelően a települési önkormányzatok által megállapított ellátás.</t>
  </si>
  <si>
    <t>*** Álláskeresési (vállalkozói) járadékra, vagy álláskeresési segélyre jogosultak zárónapi számát tartalmazza.</t>
  </si>
  <si>
    <t xml:space="preserve">   aktív korúak ellátására jogosult****</t>
  </si>
  <si>
    <t>2009. augusztus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</si>
</sst>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0"/>
    <numFmt numFmtId="167" formatCode="0.000"/>
    <numFmt numFmtId="168" formatCode="0.000000"/>
    <numFmt numFmtId="169" formatCode="0.00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5">
    <font>
      <sz val="10"/>
      <name val="Arial CE"/>
      <family val="0"/>
    </font>
    <font>
      <b/>
      <i/>
      <sz val="11"/>
      <name val="Times New Roman CE"/>
      <family val="1"/>
    </font>
    <font>
      <sz val="11"/>
      <name val="Times New Roman CE"/>
      <family val="1"/>
    </font>
    <font>
      <sz val="10"/>
      <name val="Times New Roman CE"/>
      <family val="1"/>
    </font>
    <font>
      <b/>
      <i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3" fontId="7" fillId="0" borderId="5" xfId="0" applyNumberFormat="1" applyFont="1" applyFill="1" applyBorder="1" applyAlignment="1">
      <alignment horizontal="right" vertical="center"/>
    </xf>
    <xf numFmtId="3" fontId="8" fillId="0" borderId="5" xfId="0" applyNumberFormat="1" applyFont="1" applyFill="1" applyBorder="1" applyAlignment="1">
      <alignment horizontal="right" vertical="center"/>
    </xf>
    <xf numFmtId="165" fontId="8" fillId="0" borderId="5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8" fillId="2" borderId="4" xfId="0" applyNumberFormat="1" applyFont="1" applyFill="1" applyBorder="1" applyAlignment="1">
      <alignment horizontal="right" vertical="center"/>
    </xf>
    <xf numFmtId="165" fontId="7" fillId="0" borderId="4" xfId="0" applyNumberFormat="1" applyFont="1" applyFill="1" applyBorder="1" applyAlignment="1">
      <alignment horizontal="right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horizontal="right" vertical="center"/>
    </xf>
    <xf numFmtId="3" fontId="10" fillId="2" borderId="4" xfId="0" applyNumberFormat="1" applyFont="1" applyFill="1" applyBorder="1" applyAlignment="1">
      <alignment horizontal="right" vertical="center"/>
    </xf>
    <xf numFmtId="165" fontId="10" fillId="2" borderId="4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3" fontId="9" fillId="0" borderId="7" xfId="0" applyNumberFormat="1" applyFont="1" applyFill="1" applyBorder="1" applyAlignment="1">
      <alignment horizontal="right" vertical="center"/>
    </xf>
    <xf numFmtId="3" fontId="10" fillId="0" borderId="7" xfId="0" applyNumberFormat="1" applyFont="1" applyFill="1" applyBorder="1" applyAlignment="1">
      <alignment horizontal="right" vertical="center"/>
    </xf>
    <xf numFmtId="165" fontId="10" fillId="0" borderId="7" xfId="0" applyNumberFormat="1" applyFont="1" applyFill="1" applyBorder="1" applyAlignment="1">
      <alignment horizontal="right" vertical="center"/>
    </xf>
    <xf numFmtId="1" fontId="0" fillId="0" borderId="0" xfId="0" applyNumberForma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gyo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26">
          <cell r="P26" t="str">
            <v>-</v>
          </cell>
        </row>
        <row r="72">
          <cell r="I72">
            <v>23.173066498702042</v>
          </cell>
          <cell r="Q72">
            <v>0.3000000000000007</v>
          </cell>
          <cell r="R72">
            <v>3.3999999999999986</v>
          </cell>
        </row>
        <row r="73">
          <cell r="I73">
            <v>68213</v>
          </cell>
          <cell r="P73">
            <v>748</v>
          </cell>
          <cell r="Q73">
            <v>1.1087230415771216</v>
          </cell>
          <cell r="R73">
            <v>15.259707343449008</v>
          </cell>
        </row>
        <row r="74">
          <cell r="I74">
            <v>8581</v>
          </cell>
          <cell r="P74">
            <v>460</v>
          </cell>
          <cell r="Q74">
            <v>5.664327053318559</v>
          </cell>
          <cell r="R74">
            <v>11.848279457768513</v>
          </cell>
        </row>
        <row r="75">
          <cell r="I75">
            <v>13171</v>
          </cell>
          <cell r="P75">
            <v>290</v>
          </cell>
          <cell r="Q75">
            <v>2.2513779986026066</v>
          </cell>
          <cell r="R75">
            <v>15.332749562171628</v>
          </cell>
        </row>
        <row r="76">
          <cell r="I76">
            <v>10940</v>
          </cell>
          <cell r="P76">
            <v>-109</v>
          </cell>
          <cell r="Q76">
            <v>-0.9865146167073959</v>
          </cell>
          <cell r="R76">
            <v>21.65017235627711</v>
          </cell>
        </row>
        <row r="77">
          <cell r="I77">
            <v>36766</v>
          </cell>
          <cell r="P77">
            <v>122</v>
          </cell>
          <cell r="Q77">
            <v>0.3329330859076549</v>
          </cell>
          <cell r="R77">
            <v>15.15645065305226</v>
          </cell>
        </row>
        <row r="78">
          <cell r="I78">
            <v>31447</v>
          </cell>
          <cell r="P78">
            <v>626</v>
          </cell>
          <cell r="Q78">
            <v>2.031082703351615</v>
          </cell>
          <cell r="R78">
            <v>15.380664098330584</v>
          </cell>
        </row>
        <row r="79">
          <cell r="I79">
            <v>57933.514808362364</v>
          </cell>
          <cell r="P79">
            <v>290.49173143928783</v>
          </cell>
          <cell r="Q79">
            <v>0.503949508428164</v>
          </cell>
          <cell r="R79">
            <v>13.257334783824732</v>
          </cell>
        </row>
        <row r="80">
          <cell r="I80">
            <v>10279.48519163763</v>
          </cell>
          <cell r="P80">
            <v>457.5082685607067</v>
          </cell>
          <cell r="Q80">
            <v>4.6580059405941086</v>
          </cell>
          <cell r="R80">
            <v>28.015244437607976</v>
          </cell>
        </row>
        <row r="81">
          <cell r="I81">
            <v>29604</v>
          </cell>
          <cell r="P81">
            <v>274</v>
          </cell>
          <cell r="Q81">
            <v>0.9341970678486291</v>
          </cell>
          <cell r="R81">
            <v>2.040534951054738</v>
          </cell>
        </row>
        <row r="82">
          <cell r="I82">
            <v>36031</v>
          </cell>
          <cell r="P82">
            <v>274</v>
          </cell>
          <cell r="Q82">
            <v>0.7662835249042246</v>
          </cell>
          <cell r="R82">
            <v>28.18770456809449</v>
          </cell>
        </row>
        <row r="83">
          <cell r="I83">
            <v>2578</v>
          </cell>
          <cell r="P83">
            <v>200</v>
          </cell>
          <cell r="Q83">
            <v>8.41042893187553</v>
          </cell>
          <cell r="R83">
            <v>25.02424830261883</v>
          </cell>
        </row>
        <row r="84">
          <cell r="I84">
            <v>23227</v>
          </cell>
          <cell r="P84">
            <v>-145</v>
          </cell>
          <cell r="Q84">
            <v>-0.6204004792058839</v>
          </cell>
          <cell r="R84">
            <v>-11.377770994696476</v>
          </cell>
        </row>
        <row r="86">
          <cell r="I86">
            <v>14931</v>
          </cell>
          <cell r="P86">
            <v>323</v>
          </cell>
          <cell r="Q86">
            <v>2.2111171960569607</v>
          </cell>
          <cell r="R86">
            <v>37.714443829551726</v>
          </cell>
        </row>
        <row r="87">
          <cell r="I87">
            <v>27941</v>
          </cell>
          <cell r="P87">
            <v>765</v>
          </cell>
          <cell r="Q87">
            <v>2.814983809243458</v>
          </cell>
          <cell r="R87">
            <v>-2.4440487413149015</v>
          </cell>
        </row>
        <row r="88">
          <cell r="I88">
            <v>6854</v>
          </cell>
          <cell r="P88">
            <v>267</v>
          </cell>
          <cell r="Q88">
            <v>4.053438591164408</v>
          </cell>
          <cell r="R88">
            <v>37.71348201727949</v>
          </cell>
        </row>
        <row r="89">
          <cell r="I89">
            <v>857</v>
          </cell>
          <cell r="P89">
            <v>-659</v>
          </cell>
          <cell r="Q89">
            <v>-43.46965699208444</v>
          </cell>
          <cell r="R89">
            <v>18.53388658367912</v>
          </cell>
        </row>
        <row r="90">
          <cell r="I90">
            <v>6106</v>
          </cell>
          <cell r="P90">
            <v>768</v>
          </cell>
          <cell r="Q90">
            <v>14.387411015361565</v>
          </cell>
          <cell r="R90">
            <v>36.23382418563142</v>
          </cell>
        </row>
        <row r="91">
          <cell r="I91">
            <v>5750</v>
          </cell>
          <cell r="P91">
            <v>392</v>
          </cell>
          <cell r="Q91">
            <v>7.31616274729376</v>
          </cell>
          <cell r="R91">
            <v>46.27321292292038</v>
          </cell>
        </row>
        <row r="92">
          <cell r="I92">
            <v>3466</v>
          </cell>
          <cell r="P92">
            <v>935</v>
          </cell>
          <cell r="Q92">
            <v>36.94192018964836</v>
          </cell>
          <cell r="R92">
            <v>47.363945578231295</v>
          </cell>
        </row>
      </sheetData>
      <sheetData sheetId="1">
        <row r="26">
          <cell r="P26" t="str">
            <v>-</v>
          </cell>
        </row>
        <row r="72">
          <cell r="I72">
            <v>15.452909129027692</v>
          </cell>
          <cell r="Q72">
            <v>-0.09999999999999964</v>
          </cell>
          <cell r="R72">
            <v>3.3000000000000007</v>
          </cell>
        </row>
        <row r="73">
          <cell r="I73">
            <v>20466</v>
          </cell>
          <cell r="P73">
            <v>-205</v>
          </cell>
          <cell r="Q73">
            <v>-0.991727540999463</v>
          </cell>
          <cell r="R73">
            <v>28.830416719123775</v>
          </cell>
        </row>
        <row r="74">
          <cell r="I74">
            <v>2098</v>
          </cell>
          <cell r="P74">
            <v>164</v>
          </cell>
          <cell r="Q74">
            <v>8.47983453981385</v>
          </cell>
          <cell r="R74">
            <v>18.263810597519736</v>
          </cell>
        </row>
        <row r="75">
          <cell r="I75">
            <v>3546</v>
          </cell>
          <cell r="P75">
            <v>63</v>
          </cell>
          <cell r="Q75">
            <v>1.8087855297157773</v>
          </cell>
          <cell r="R75">
            <v>26.64285714285714</v>
          </cell>
        </row>
        <row r="76">
          <cell r="I76">
            <v>3392</v>
          </cell>
          <cell r="P76">
            <v>-74</v>
          </cell>
          <cell r="Q76">
            <v>-2.1350259665320266</v>
          </cell>
          <cell r="R76">
            <v>31.984435797665355</v>
          </cell>
        </row>
        <row r="77">
          <cell r="I77">
            <v>10765</v>
          </cell>
          <cell r="P77">
            <v>-127</v>
          </cell>
          <cell r="Q77">
            <v>-1.1659933896437735</v>
          </cell>
          <cell r="R77">
            <v>32.75373042298682</v>
          </cell>
        </row>
        <row r="78">
          <cell r="I78">
            <v>9701</v>
          </cell>
          <cell r="P78">
            <v>-78</v>
          </cell>
          <cell r="Q78">
            <v>-0.7976275692811186</v>
          </cell>
          <cell r="R78">
            <v>24.739616818824743</v>
          </cell>
        </row>
        <row r="79">
          <cell r="I79">
            <v>17015.091534755677</v>
          </cell>
          <cell r="P79">
            <v>-287.62935014833056</v>
          </cell>
          <cell r="Q79">
            <v>-1.6623359531810848</v>
          </cell>
          <cell r="R79">
            <v>27.158594535204216</v>
          </cell>
        </row>
        <row r="80">
          <cell r="I80">
            <v>3450.9084652443225</v>
          </cell>
          <cell r="P80">
            <v>82.62935014832783</v>
          </cell>
          <cell r="Q80">
            <v>2.4531622031558555</v>
          </cell>
          <cell r="R80">
            <v>37.76081697582126</v>
          </cell>
        </row>
        <row r="81">
          <cell r="I81">
            <v>7718</v>
          </cell>
          <cell r="P81">
            <v>-169</v>
          </cell>
          <cell r="Q81">
            <v>-2.1427665779130223</v>
          </cell>
          <cell r="R81">
            <v>6.396470912599938</v>
          </cell>
        </row>
        <row r="82">
          <cell r="I82">
            <v>11668</v>
          </cell>
          <cell r="P82">
            <v>-111</v>
          </cell>
          <cell r="Q82">
            <v>-0.9423550386280652</v>
          </cell>
          <cell r="R82">
            <v>48.693768319102844</v>
          </cell>
        </row>
        <row r="83">
          <cell r="I83">
            <v>1080</v>
          </cell>
          <cell r="P83">
            <v>75</v>
          </cell>
          <cell r="Q83">
            <v>7.462686567164184</v>
          </cell>
          <cell r="R83">
            <v>37.579617834394895</v>
          </cell>
        </row>
        <row r="84">
          <cell r="I84">
            <v>4218</v>
          </cell>
          <cell r="P84">
            <v>-254</v>
          </cell>
          <cell r="Q84">
            <v>-5.679785330948121</v>
          </cell>
          <cell r="R84">
            <v>-21.33532264080567</v>
          </cell>
        </row>
        <row r="86">
          <cell r="I86">
            <v>7388</v>
          </cell>
          <cell r="P86">
            <v>-162</v>
          </cell>
          <cell r="Q86">
            <v>-2.1456953642384065</v>
          </cell>
          <cell r="R86">
            <v>58.37084673097536</v>
          </cell>
        </row>
        <row r="87">
          <cell r="I87">
            <v>5447</v>
          </cell>
          <cell r="P87">
            <v>-13</v>
          </cell>
          <cell r="Q87">
            <v>-0.2380952380952408</v>
          </cell>
          <cell r="R87">
            <v>-3.353442157558547</v>
          </cell>
        </row>
        <row r="88">
          <cell r="I88">
            <v>2421</v>
          </cell>
          <cell r="P88">
            <v>-3</v>
          </cell>
          <cell r="Q88">
            <v>-0.12376237623762165</v>
          </cell>
          <cell r="R88">
            <v>33.75690607734808</v>
          </cell>
        </row>
        <row r="89">
          <cell r="I89">
            <v>317</v>
          </cell>
          <cell r="P89">
            <v>-103</v>
          </cell>
          <cell r="Q89">
            <v>-24.52380952380952</v>
          </cell>
          <cell r="R89">
            <v>3.257328990228018</v>
          </cell>
        </row>
        <row r="90">
          <cell r="I90">
            <v>2626</v>
          </cell>
          <cell r="P90">
            <v>360</v>
          </cell>
          <cell r="Q90">
            <v>15.887025595763447</v>
          </cell>
          <cell r="R90">
            <v>68.01023672424824</v>
          </cell>
        </row>
        <row r="91">
          <cell r="I91">
            <v>1521</v>
          </cell>
          <cell r="P91">
            <v>-12</v>
          </cell>
          <cell r="Q91">
            <v>-0.782778864970652</v>
          </cell>
          <cell r="R91">
            <v>-8.096676737160124</v>
          </cell>
        </row>
        <row r="92">
          <cell r="I92">
            <v>1067</v>
          </cell>
          <cell r="P92">
            <v>225</v>
          </cell>
          <cell r="Q92">
            <v>26.722090261282645</v>
          </cell>
          <cell r="R92">
            <v>0.9460737937559145</v>
          </cell>
        </row>
      </sheetData>
      <sheetData sheetId="2">
        <row r="26">
          <cell r="P26" t="str">
            <v>-</v>
          </cell>
        </row>
        <row r="72">
          <cell r="I72">
            <v>20.52822430439892</v>
          </cell>
          <cell r="Q72">
            <v>-0.10000000000000142</v>
          </cell>
          <cell r="R72">
            <v>3.1999999999999993</v>
          </cell>
        </row>
        <row r="73">
          <cell r="I73">
            <v>18416</v>
          </cell>
          <cell r="P73">
            <v>-53</v>
          </cell>
          <cell r="Q73">
            <v>-0.28696735069576107</v>
          </cell>
          <cell r="R73">
            <v>15.77293015653484</v>
          </cell>
        </row>
        <row r="74">
          <cell r="I74">
            <v>2135</v>
          </cell>
          <cell r="P74">
            <v>37</v>
          </cell>
          <cell r="Q74">
            <v>1.763584366062915</v>
          </cell>
          <cell r="R74">
            <v>10.73651452282158</v>
          </cell>
        </row>
        <row r="75">
          <cell r="I75">
            <v>3208</v>
          </cell>
          <cell r="P75">
            <v>8</v>
          </cell>
          <cell r="Q75">
            <v>0.25</v>
          </cell>
          <cell r="R75">
            <v>14.57142857142857</v>
          </cell>
        </row>
        <row r="76">
          <cell r="I76">
            <v>3448</v>
          </cell>
          <cell r="P76">
            <v>-40</v>
          </cell>
          <cell r="Q76">
            <v>-1.1467889908256836</v>
          </cell>
          <cell r="R76">
            <v>19.556171983356435</v>
          </cell>
        </row>
        <row r="77">
          <cell r="I77">
            <v>9740</v>
          </cell>
          <cell r="P77">
            <v>-166</v>
          </cell>
          <cell r="Q77">
            <v>-1.6757520694528552</v>
          </cell>
          <cell r="R77">
            <v>16.94080922079482</v>
          </cell>
        </row>
        <row r="78">
          <cell r="I78">
            <v>8676</v>
          </cell>
          <cell r="P78">
            <v>113</v>
          </cell>
          <cell r="Q78">
            <v>1.3196309704542841</v>
          </cell>
          <cell r="R78">
            <v>14.489311163895493</v>
          </cell>
        </row>
        <row r="79">
          <cell r="I79">
            <v>15699.53136146628</v>
          </cell>
          <cell r="P79">
            <v>-121.3696779210295</v>
          </cell>
          <cell r="Q79">
            <v>-0.7671476967011586</v>
          </cell>
          <cell r="R79">
            <v>14.891100034666295</v>
          </cell>
        </row>
        <row r="80">
          <cell r="I80">
            <v>2716.4686385337213</v>
          </cell>
          <cell r="P80">
            <v>68.36967792102996</v>
          </cell>
          <cell r="Q80">
            <v>2.5818399892884543</v>
          </cell>
          <cell r="R80">
            <v>21.146869126257656</v>
          </cell>
        </row>
        <row r="81">
          <cell r="I81">
            <v>7954</v>
          </cell>
          <cell r="P81">
            <v>-47</v>
          </cell>
          <cell r="Q81">
            <v>-0.5874265716785345</v>
          </cell>
          <cell r="R81">
            <v>3.191489361702125</v>
          </cell>
        </row>
        <row r="82">
          <cell r="I82">
            <v>9897</v>
          </cell>
          <cell r="P82">
            <v>-56</v>
          </cell>
          <cell r="Q82">
            <v>-0.5626444288154318</v>
          </cell>
          <cell r="R82">
            <v>27.62088974854933</v>
          </cell>
        </row>
        <row r="83">
          <cell r="I83">
            <v>565</v>
          </cell>
          <cell r="P83">
            <v>50</v>
          </cell>
          <cell r="Q83">
            <v>9.708737864077662</v>
          </cell>
          <cell r="R83">
            <v>27.252252252252248</v>
          </cell>
        </row>
        <row r="84">
          <cell r="I84">
            <v>5662</v>
          </cell>
          <cell r="P84">
            <v>19</v>
          </cell>
          <cell r="Q84">
            <v>0.33670033670034627</v>
          </cell>
          <cell r="R84">
            <v>-11.323414252153484</v>
          </cell>
        </row>
        <row r="86">
          <cell r="I86">
            <v>5112</v>
          </cell>
          <cell r="P86">
            <v>62</v>
          </cell>
          <cell r="Q86">
            <v>1.2277227722772324</v>
          </cell>
          <cell r="R86">
            <v>47.362352262899975</v>
          </cell>
        </row>
        <row r="87">
          <cell r="I87">
            <v>5764</v>
          </cell>
          <cell r="P87">
            <v>217</v>
          </cell>
          <cell r="Q87">
            <v>3.912024517757345</v>
          </cell>
          <cell r="R87">
            <v>-11.268472906403943</v>
          </cell>
        </row>
        <row r="88">
          <cell r="I88">
            <v>1787</v>
          </cell>
          <cell r="P88">
            <v>-13</v>
          </cell>
          <cell r="Q88">
            <v>-0.7222222222222285</v>
          </cell>
          <cell r="R88">
            <v>10.240592227020358</v>
          </cell>
        </row>
        <row r="89">
          <cell r="I89">
            <v>175</v>
          </cell>
          <cell r="P89">
            <v>-162</v>
          </cell>
          <cell r="Q89">
            <v>-48.07121661721068</v>
          </cell>
          <cell r="R89">
            <v>-13.366336633663366</v>
          </cell>
        </row>
        <row r="90">
          <cell r="I90">
            <v>1840</v>
          </cell>
          <cell r="P90">
            <v>27</v>
          </cell>
          <cell r="Q90">
            <v>1.4892443463871956</v>
          </cell>
          <cell r="R90">
            <v>34.30656934306569</v>
          </cell>
        </row>
        <row r="91">
          <cell r="I91">
            <v>1129</v>
          </cell>
          <cell r="P91">
            <v>-121</v>
          </cell>
          <cell r="Q91">
            <v>-9.680000000000007</v>
          </cell>
          <cell r="R91">
            <v>-11.17230527143981</v>
          </cell>
        </row>
        <row r="92">
          <cell r="I92">
            <v>618</v>
          </cell>
          <cell r="P92">
            <v>-149</v>
          </cell>
          <cell r="Q92">
            <v>-19.426336375488916</v>
          </cell>
          <cell r="R92">
            <v>-4.186046511627907</v>
          </cell>
        </row>
      </sheetData>
      <sheetData sheetId="3">
        <row r="26">
          <cell r="P26" t="str">
            <v>-</v>
          </cell>
        </row>
        <row r="72">
          <cell r="I72">
            <v>20.73415096155326</v>
          </cell>
          <cell r="Q72">
            <v>0.20000000000000284</v>
          </cell>
          <cell r="R72">
            <v>3.400000000000002</v>
          </cell>
        </row>
        <row r="73">
          <cell r="I73">
            <v>107095</v>
          </cell>
          <cell r="P73">
            <v>490</v>
          </cell>
          <cell r="Q73">
            <v>0.4596407297969165</v>
          </cell>
          <cell r="R73">
            <v>17.719153613630127</v>
          </cell>
        </row>
        <row r="74">
          <cell r="I74">
            <v>12814</v>
          </cell>
          <cell r="P74">
            <v>661</v>
          </cell>
          <cell r="Q74">
            <v>5.4389862585369855</v>
          </cell>
          <cell r="R74">
            <v>12.660453666256359</v>
          </cell>
        </row>
        <row r="75">
          <cell r="I75">
            <v>19925</v>
          </cell>
          <cell r="P75">
            <v>361</v>
          </cell>
          <cell r="Q75">
            <v>1.845225925168677</v>
          </cell>
          <cell r="R75">
            <v>17.068155111633374</v>
          </cell>
        </row>
        <row r="76">
          <cell r="I76">
            <v>17780</v>
          </cell>
          <cell r="P76">
            <v>-223</v>
          </cell>
          <cell r="Q76">
            <v>-1.238682441815257</v>
          </cell>
          <cell r="R76">
            <v>23.070533674811372</v>
          </cell>
        </row>
        <row r="77">
          <cell r="I77">
            <v>57271</v>
          </cell>
          <cell r="P77">
            <v>-171</v>
          </cell>
          <cell r="Q77">
            <v>-0.29769158455485467</v>
          </cell>
          <cell r="R77">
            <v>18.41414245838932</v>
          </cell>
        </row>
        <row r="78">
          <cell r="I78">
            <v>49824</v>
          </cell>
          <cell r="P78">
            <v>661</v>
          </cell>
          <cell r="Q78">
            <v>1.3445070479832282</v>
          </cell>
          <cell r="R78">
            <v>16.93029805210044</v>
          </cell>
        </row>
        <row r="79">
          <cell r="I79">
            <v>90648.13770458431</v>
          </cell>
          <cell r="P79">
            <v>-118.50729663007951</v>
          </cell>
          <cell r="Q79">
            <v>-0.13056260549070942</v>
          </cell>
          <cell r="R79">
            <v>15.921573925533423</v>
          </cell>
        </row>
        <row r="80">
          <cell r="I80">
            <v>16446.862295415674</v>
          </cell>
          <cell r="P80">
            <v>608.507296630065</v>
          </cell>
          <cell r="Q80">
            <v>3.841985462989811</v>
          </cell>
          <cell r="R80">
            <v>28.72054409845444</v>
          </cell>
        </row>
        <row r="81">
          <cell r="I81">
            <v>45276</v>
          </cell>
          <cell r="P81">
            <v>58</v>
          </cell>
          <cell r="Q81">
            <v>0.12826750409129772</v>
          </cell>
          <cell r="R81">
            <v>2.960840496657127</v>
          </cell>
        </row>
        <row r="82">
          <cell r="I82">
            <v>57596</v>
          </cell>
          <cell r="P82">
            <v>107</v>
          </cell>
          <cell r="Q82">
            <v>0.1861225625771965</v>
          </cell>
          <cell r="R82">
            <v>31.768474033401958</v>
          </cell>
        </row>
        <row r="83">
          <cell r="I83">
            <v>4223</v>
          </cell>
          <cell r="P83">
            <v>325</v>
          </cell>
          <cell r="Q83">
            <v>8.337609030271949</v>
          </cell>
          <cell r="R83">
            <v>28.31965967790947</v>
          </cell>
        </row>
        <row r="84">
          <cell r="I84">
            <v>33107</v>
          </cell>
          <cell r="P84">
            <v>-380</v>
          </cell>
          <cell r="Q84">
            <v>-1.1347687162182325</v>
          </cell>
          <cell r="R84">
            <v>-12.775318790178105</v>
          </cell>
        </row>
        <row r="86">
          <cell r="I86">
            <v>27431</v>
          </cell>
          <cell r="P86">
            <v>223</v>
          </cell>
          <cell r="Q86">
            <v>0.8196118788591491</v>
          </cell>
          <cell r="R86">
            <v>44.556281618887</v>
          </cell>
        </row>
        <row r="87">
          <cell r="I87">
            <v>39152</v>
          </cell>
          <cell r="P87">
            <v>969</v>
          </cell>
          <cell r="Q87">
            <v>2.5377785925673635</v>
          </cell>
          <cell r="R87">
            <v>-3.9756701738895828</v>
          </cell>
        </row>
        <row r="88">
          <cell r="I88">
            <v>11062</v>
          </cell>
          <cell r="P88">
            <v>251</v>
          </cell>
          <cell r="Q88">
            <v>2.321709370086026</v>
          </cell>
          <cell r="R88">
            <v>31.565176022835402</v>
          </cell>
        </row>
        <row r="89">
          <cell r="I89">
            <v>1349</v>
          </cell>
          <cell r="P89">
            <v>-924</v>
          </cell>
          <cell r="Q89">
            <v>-40.65112186537615</v>
          </cell>
          <cell r="R89">
            <v>9.496753246753258</v>
          </cell>
        </row>
        <row r="90">
          <cell r="I90">
            <v>10572</v>
          </cell>
          <cell r="P90">
            <v>1155</v>
          </cell>
          <cell r="Q90">
            <v>12.265052564510981</v>
          </cell>
          <cell r="R90">
            <v>42.575859743762635</v>
          </cell>
        </row>
        <row r="91">
          <cell r="I91">
            <v>8400</v>
          </cell>
          <cell r="P91">
            <v>259</v>
          </cell>
          <cell r="Q91">
            <v>3.1814273430782407</v>
          </cell>
          <cell r="R91">
            <v>22.502552136502857</v>
          </cell>
        </row>
        <row r="92">
          <cell r="I92">
            <v>5151</v>
          </cell>
          <cell r="P92">
            <v>1011</v>
          </cell>
          <cell r="Q92">
            <v>24.42028985507247</v>
          </cell>
          <cell r="R92">
            <v>27.059694129255064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F11" sqref="F11"/>
    </sheetView>
  </sheetViews>
  <sheetFormatPr defaultColWidth="9.00390625" defaultRowHeight="12.75"/>
  <cols>
    <col min="1" max="1" width="46.625" style="19" customWidth="1"/>
    <col min="2" max="2" width="12.375" style="19" customWidth="1"/>
    <col min="3" max="3" width="9.875" style="19" customWidth="1"/>
    <col min="4" max="4" width="11.625" style="19" customWidth="1"/>
    <col min="5" max="5" width="11.375" style="19" customWidth="1"/>
    <col min="6" max="16384" width="9.125" style="19" customWidth="1"/>
  </cols>
  <sheetData>
    <row r="1" spans="1:5" ht="32.25" customHeight="1">
      <c r="A1" s="35" t="s">
        <v>23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4" customHeight="1">
      <c r="A4" s="38"/>
      <c r="B4" s="46"/>
      <c r="C4" s="40" t="s">
        <v>14</v>
      </c>
      <c r="D4" s="41"/>
      <c r="E4" s="3" t="s">
        <v>13</v>
      </c>
    </row>
    <row r="5" spans="1:5" ht="15.75" customHeight="1">
      <c r="A5" s="39"/>
      <c r="B5" s="17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'[1]regio'!$I$73</f>
        <v>107095</v>
      </c>
      <c r="C6" s="7">
        <f>'[1]regio'!P73</f>
        <v>490</v>
      </c>
      <c r="D6" s="8">
        <f>'[1]regio'!Q73</f>
        <v>0.4596407297969165</v>
      </c>
      <c r="E6" s="8">
        <f>'[1]regio'!R73</f>
        <v>17.719153613630127</v>
      </c>
      <c r="F6" s="1"/>
    </row>
    <row r="7" spans="1:5" s="2" customFormat="1" ht="20.25" customHeight="1">
      <c r="A7" s="14" t="s">
        <v>17</v>
      </c>
      <c r="B7" s="9">
        <f>'[1]regio'!$I$72</f>
        <v>20.73415096155326</v>
      </c>
      <c r="C7" s="16" t="str">
        <f>'[1]regio'!P$26</f>
        <v>-</v>
      </c>
      <c r="D7" s="10">
        <f>'[1]regio'!Q72</f>
        <v>0.20000000000000284</v>
      </c>
      <c r="E7" s="10">
        <f>'[1]regio'!R72</f>
        <v>3.400000000000002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'[1]regio'!$I74</f>
        <v>12814</v>
      </c>
      <c r="C9" s="22">
        <f>'[1]regio'!P74</f>
        <v>661</v>
      </c>
      <c r="D9" s="23">
        <f>'[1]regio'!Q74</f>
        <v>5.4389862585369855</v>
      </c>
      <c r="E9" s="23">
        <f>'[1]regio'!R74</f>
        <v>12.660453666256359</v>
      </c>
    </row>
    <row r="10" spans="1:8" s="24" customFormat="1" ht="15.75">
      <c r="A10" s="25" t="s">
        <v>15</v>
      </c>
      <c r="B10" s="26">
        <f>'[1]regio'!$I75</f>
        <v>19925</v>
      </c>
      <c r="C10" s="27">
        <f>'[1]regio'!P75</f>
        <v>361</v>
      </c>
      <c r="D10" s="28">
        <f>'[1]regio'!Q75</f>
        <v>1.845225925168677</v>
      </c>
      <c r="E10" s="28">
        <f>'[1]regio'!R75</f>
        <v>17.068155111633374</v>
      </c>
      <c r="H10" s="24" t="s">
        <v>16</v>
      </c>
    </row>
    <row r="11" spans="1:5" s="24" customFormat="1" ht="15.75">
      <c r="A11" s="20" t="s">
        <v>26</v>
      </c>
      <c r="B11" s="21">
        <f>'[1]regio'!$I76</f>
        <v>17780</v>
      </c>
      <c r="C11" s="22">
        <f>'[1]regio'!P76</f>
        <v>-223</v>
      </c>
      <c r="D11" s="23">
        <f>'[1]regio'!Q76</f>
        <v>-1.238682441815257</v>
      </c>
      <c r="E11" s="23">
        <f>'[1]regio'!R76</f>
        <v>23.070533674811372</v>
      </c>
    </row>
    <row r="12" spans="1:6" s="24" customFormat="1" ht="15.75">
      <c r="A12" s="25" t="s">
        <v>2</v>
      </c>
      <c r="B12" s="26">
        <f>'[1]regio'!$I77</f>
        <v>57271</v>
      </c>
      <c r="C12" s="27">
        <f>'[1]regio'!P77</f>
        <v>-171</v>
      </c>
      <c r="D12" s="28">
        <f>'[1]regio'!Q77</f>
        <v>-0.29769158455485467</v>
      </c>
      <c r="E12" s="28">
        <f>'[1]regio'!R77</f>
        <v>18.41414245838932</v>
      </c>
      <c r="F12" s="29"/>
    </row>
    <row r="13" spans="1:6" s="24" customFormat="1" ht="15.75">
      <c r="A13" s="20" t="s">
        <v>3</v>
      </c>
      <c r="B13" s="21">
        <f>'[1]regio'!$I78</f>
        <v>49824</v>
      </c>
      <c r="C13" s="22">
        <f>'[1]regio'!P78</f>
        <v>661</v>
      </c>
      <c r="D13" s="23">
        <f>'[1]regio'!Q78</f>
        <v>1.3445070479832282</v>
      </c>
      <c r="E13" s="23">
        <f>'[1]regio'!R78</f>
        <v>16.93029805210044</v>
      </c>
      <c r="F13" s="29"/>
    </row>
    <row r="14" spans="1:5" s="24" customFormat="1" ht="15.75">
      <c r="A14" s="25" t="s">
        <v>27</v>
      </c>
      <c r="B14" s="26">
        <f>'[1]regio'!$I79</f>
        <v>90648.13770458431</v>
      </c>
      <c r="C14" s="27">
        <f>'[1]regio'!P79</f>
        <v>-118.50729663007951</v>
      </c>
      <c r="D14" s="28">
        <f>'[1]regio'!Q79</f>
        <v>-0.13056260549070942</v>
      </c>
      <c r="E14" s="28">
        <f>'[1]regio'!R79</f>
        <v>15.921573925533423</v>
      </c>
    </row>
    <row r="15" spans="1:5" s="24" customFormat="1" ht="15.75">
      <c r="A15" s="20" t="s">
        <v>28</v>
      </c>
      <c r="B15" s="21">
        <f>'[1]regio'!$I80</f>
        <v>16446.862295415674</v>
      </c>
      <c r="C15" s="22">
        <f>'[1]regio'!P80</f>
        <v>608.507296630065</v>
      </c>
      <c r="D15" s="23">
        <f>'[1]regio'!Q80</f>
        <v>3.841985462989811</v>
      </c>
      <c r="E15" s="23">
        <f>'[1]regio'!R80</f>
        <v>28.72054409845444</v>
      </c>
    </row>
    <row r="16" spans="1:5" s="24" customFormat="1" ht="15.75">
      <c r="A16" s="25" t="s">
        <v>19</v>
      </c>
      <c r="B16" s="26">
        <f>'[1]regio'!$I81</f>
        <v>45276</v>
      </c>
      <c r="C16" s="27">
        <f>'[1]regio'!P81</f>
        <v>58</v>
      </c>
      <c r="D16" s="28">
        <f>'[1]regio'!Q81</f>
        <v>0.12826750409129772</v>
      </c>
      <c r="E16" s="28">
        <f>'[1]regio'!R81</f>
        <v>2.960840496657127</v>
      </c>
    </row>
    <row r="17" spans="1:5" s="24" customFormat="1" ht="15.75">
      <c r="A17" s="20" t="s">
        <v>29</v>
      </c>
      <c r="B17" s="21">
        <f>'[1]regio'!$I82</f>
        <v>57596</v>
      </c>
      <c r="C17" s="22">
        <f>'[1]regio'!P82</f>
        <v>107</v>
      </c>
      <c r="D17" s="23">
        <f>'[1]regio'!Q82</f>
        <v>0.1861225625771965</v>
      </c>
      <c r="E17" s="23">
        <f>'[1]regio'!R82</f>
        <v>31.768474033401958</v>
      </c>
    </row>
    <row r="18" spans="1:5" s="24" customFormat="1" ht="15.75">
      <c r="A18" s="25" t="s">
        <v>4</v>
      </c>
      <c r="B18" s="26">
        <f>'[1]regio'!$I83</f>
        <v>4223</v>
      </c>
      <c r="C18" s="27">
        <f>'[1]regio'!P83</f>
        <v>325</v>
      </c>
      <c r="D18" s="28">
        <f>'[1]regio'!Q83</f>
        <v>8.337609030271949</v>
      </c>
      <c r="E18" s="28">
        <f>'[1]regio'!R83</f>
        <v>28.31965967790947</v>
      </c>
    </row>
    <row r="19" spans="1:5" s="24" customFormat="1" ht="15.75">
      <c r="A19" s="20" t="s">
        <v>30</v>
      </c>
      <c r="B19" s="21">
        <f>'[1]regio'!$I84</f>
        <v>33107</v>
      </c>
      <c r="C19" s="22">
        <f>'[1]regio'!P84</f>
        <v>-380</v>
      </c>
      <c r="D19" s="23">
        <f>'[1]regio'!Q84</f>
        <v>-1.1347687162182325</v>
      </c>
      <c r="E19" s="23">
        <f>'[1]regio'!R84</f>
        <v>-12.775318790178105</v>
      </c>
    </row>
    <row r="20" spans="1:5" s="24" customFormat="1" ht="15.75">
      <c r="A20" s="25" t="s">
        <v>32</v>
      </c>
      <c r="B20" s="26">
        <f>'[1]regio'!I86</f>
        <v>27431</v>
      </c>
      <c r="C20" s="27">
        <f>'[1]regio'!P86</f>
        <v>223</v>
      </c>
      <c r="D20" s="28">
        <f>'[1]regio'!Q86</f>
        <v>0.8196118788591491</v>
      </c>
      <c r="E20" s="28">
        <f>'[1]regio'!R86</f>
        <v>44.556281618887</v>
      </c>
    </row>
    <row r="21" spans="1:5" s="24" customFormat="1" ht="15.75">
      <c r="A21" s="20" t="s">
        <v>35</v>
      </c>
      <c r="B21" s="21">
        <f>'[1]regio'!I87</f>
        <v>39152</v>
      </c>
      <c r="C21" s="22">
        <f>'[1]regio'!P87</f>
        <v>969</v>
      </c>
      <c r="D21" s="23">
        <f>'[1]regio'!Q87</f>
        <v>2.5377785925673635</v>
      </c>
      <c r="E21" s="23">
        <f>'[1]regio'!R87</f>
        <v>-3.9756701738895828</v>
      </c>
    </row>
    <row r="22" spans="1:5" s="24" customFormat="1" ht="15.75">
      <c r="A22" s="25" t="s">
        <v>5</v>
      </c>
      <c r="B22" s="26">
        <f>'[1]regio'!I88</f>
        <v>11062</v>
      </c>
      <c r="C22" s="27">
        <f>'[1]regio'!P88</f>
        <v>251</v>
      </c>
      <c r="D22" s="28">
        <f>'[1]regio'!Q88</f>
        <v>2.321709370086026</v>
      </c>
      <c r="E22" s="28">
        <f>'[1]regio'!R88</f>
        <v>31.565176022835402</v>
      </c>
    </row>
    <row r="23" spans="1:5" s="24" customFormat="1" ht="15.75">
      <c r="A23" s="20" t="s">
        <v>6</v>
      </c>
      <c r="B23" s="21">
        <f>'[1]regio'!I89</f>
        <v>1349</v>
      </c>
      <c r="C23" s="22">
        <f>'[1]regio'!P89</f>
        <v>-924</v>
      </c>
      <c r="D23" s="23">
        <f>'[1]regio'!Q89</f>
        <v>-40.65112186537615</v>
      </c>
      <c r="E23" s="23">
        <f>'[1]regio'!R89</f>
        <v>9.496753246753258</v>
      </c>
    </row>
    <row r="24" spans="1:5" s="24" customFormat="1" ht="15.75">
      <c r="A24" s="25" t="s">
        <v>7</v>
      </c>
      <c r="B24" s="26">
        <f>'[1]regio'!I90</f>
        <v>10572</v>
      </c>
      <c r="C24" s="27">
        <f>'[1]regio'!P90</f>
        <v>1155</v>
      </c>
      <c r="D24" s="28">
        <f>'[1]regio'!Q90</f>
        <v>12.265052564510981</v>
      </c>
      <c r="E24" s="28">
        <f>'[1]regio'!R90</f>
        <v>42.575859743762635</v>
      </c>
    </row>
    <row r="25" spans="1:5" s="24" customFormat="1" ht="15.75">
      <c r="A25" s="20" t="s">
        <v>8</v>
      </c>
      <c r="B25" s="21">
        <f>'[1]regio'!I91</f>
        <v>8400</v>
      </c>
      <c r="C25" s="22">
        <f>'[1]regio'!P91</f>
        <v>259</v>
      </c>
      <c r="D25" s="23">
        <f>'[1]regio'!Q91</f>
        <v>3.1814273430782407</v>
      </c>
      <c r="E25" s="23">
        <f>'[1]regio'!R91</f>
        <v>22.502552136502857</v>
      </c>
    </row>
    <row r="26" spans="1:5" s="24" customFormat="1" ht="15.75">
      <c r="A26" s="30" t="s">
        <v>9</v>
      </c>
      <c r="B26" s="31">
        <f>'[1]regio'!I92</f>
        <v>5151</v>
      </c>
      <c r="C26" s="32">
        <f>'[1]regio'!P92</f>
        <v>1011</v>
      </c>
      <c r="D26" s="33">
        <f>'[1]regio'!Q92</f>
        <v>24.42028985507247</v>
      </c>
      <c r="E26" s="33">
        <f>'[1]regio'!R92</f>
        <v>27.059694129255064</v>
      </c>
    </row>
    <row r="27" spans="1:5" s="24" customFormat="1" ht="39" customHeight="1">
      <c r="A27" s="48" t="s">
        <v>31</v>
      </c>
      <c r="B27" s="48"/>
      <c r="C27" s="48"/>
      <c r="D27" s="48"/>
      <c r="E27" s="48"/>
    </row>
    <row r="28" spans="1:5" s="24" customFormat="1" ht="12.75">
      <c r="A28" s="48" t="s">
        <v>24</v>
      </c>
      <c r="B28" s="48"/>
      <c r="C28" s="48"/>
      <c r="D28" s="48"/>
      <c r="E28" s="48"/>
    </row>
    <row r="29" spans="1:5" s="24" customFormat="1" ht="12.75">
      <c r="A29" s="48" t="s">
        <v>34</v>
      </c>
      <c r="B29" s="48"/>
      <c r="C29" s="48"/>
      <c r="D29" s="48"/>
      <c r="E29" s="48"/>
    </row>
    <row r="30" spans="1:5" s="24" customFormat="1" ht="12" customHeight="1">
      <c r="A30" s="47" t="s">
        <v>33</v>
      </c>
      <c r="B30" s="47"/>
      <c r="C30" s="47"/>
      <c r="D30" s="47"/>
      <c r="E30" s="47"/>
    </row>
    <row r="31" s="24" customFormat="1" ht="39.75" customHeight="1"/>
    <row r="32" s="24" customFormat="1" ht="12.75"/>
    <row r="33" s="24" customFormat="1" ht="24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36" bottom="0.22" header="0.17" footer="0.17"/>
  <pageSetup horizontalDpi="600" verticalDpi="600" orientation="landscape" paperSize="9" scale="98" r:id="rId1"/>
  <headerFooter alignWithMargins="0">
    <oddHeader>&amp;R&amp;"Times New Roman,Dőlt"1.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F11" sqref="F11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10.25390625" style="19" customWidth="1"/>
    <col min="5" max="5" width="12.125" style="19" customWidth="1"/>
    <col min="6" max="16384" width="9.125" style="19" customWidth="1"/>
  </cols>
  <sheetData>
    <row r="1" spans="1:5" ht="41.25" customHeight="1">
      <c r="A1" s="35" t="s">
        <v>22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.75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'[1]borsod'!$I$73</f>
        <v>68213</v>
      </c>
      <c r="C6" s="7">
        <f>'[1]borsod'!P73</f>
        <v>748</v>
      </c>
      <c r="D6" s="8">
        <f>'[1]borsod'!Q73</f>
        <v>1.1087230415771216</v>
      </c>
      <c r="E6" s="8">
        <f>'[1]borsod'!R73</f>
        <v>15.259707343449008</v>
      </c>
      <c r="F6" s="1"/>
    </row>
    <row r="7" spans="1:5" s="2" customFormat="1" ht="20.25" customHeight="1">
      <c r="A7" s="14" t="s">
        <v>17</v>
      </c>
      <c r="B7" s="9">
        <f>'[1]borsod'!$I$72</f>
        <v>23.173066498702042</v>
      </c>
      <c r="C7" s="16" t="str">
        <f>'[1]borsod'!P$26</f>
        <v>-</v>
      </c>
      <c r="D7" s="10">
        <f>'[1]borsod'!Q72</f>
        <v>0.3000000000000007</v>
      </c>
      <c r="E7" s="10">
        <f>'[1]borsod'!R72</f>
        <v>3.3999999999999986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'[1]borsod'!$I74</f>
        <v>8581</v>
      </c>
      <c r="C9" s="22">
        <f>'[1]borsod'!P74</f>
        <v>460</v>
      </c>
      <c r="D9" s="23">
        <f>'[1]borsod'!Q74</f>
        <v>5.664327053318559</v>
      </c>
      <c r="E9" s="23">
        <f>'[1]borsod'!R74</f>
        <v>11.848279457768513</v>
      </c>
    </row>
    <row r="10" spans="1:8" s="24" customFormat="1" ht="15.75">
      <c r="A10" s="25" t="s">
        <v>15</v>
      </c>
      <c r="B10" s="26">
        <f>'[1]borsod'!$I75</f>
        <v>13171</v>
      </c>
      <c r="C10" s="27">
        <f>'[1]borsod'!P75</f>
        <v>290</v>
      </c>
      <c r="D10" s="28">
        <f>'[1]borsod'!Q75</f>
        <v>2.2513779986026066</v>
      </c>
      <c r="E10" s="28">
        <f>'[1]borsod'!R75</f>
        <v>15.332749562171628</v>
      </c>
      <c r="H10" s="24" t="s">
        <v>16</v>
      </c>
    </row>
    <row r="11" spans="1:5" s="24" customFormat="1" ht="15.75">
      <c r="A11" s="20" t="s">
        <v>26</v>
      </c>
      <c r="B11" s="21">
        <f>'[1]borsod'!$I76</f>
        <v>10940</v>
      </c>
      <c r="C11" s="22">
        <f>'[1]borsod'!P76</f>
        <v>-109</v>
      </c>
      <c r="D11" s="23">
        <f>'[1]borsod'!Q76</f>
        <v>-0.9865146167073959</v>
      </c>
      <c r="E11" s="23">
        <f>'[1]borsod'!R76</f>
        <v>21.65017235627711</v>
      </c>
    </row>
    <row r="12" spans="1:6" s="24" customFormat="1" ht="15.75">
      <c r="A12" s="25" t="s">
        <v>2</v>
      </c>
      <c r="B12" s="26">
        <f>'[1]borsod'!$I77</f>
        <v>36766</v>
      </c>
      <c r="C12" s="27">
        <f>'[1]borsod'!P77</f>
        <v>122</v>
      </c>
      <c r="D12" s="28">
        <f>'[1]borsod'!Q77</f>
        <v>0.3329330859076549</v>
      </c>
      <c r="E12" s="28">
        <f>'[1]borsod'!R77</f>
        <v>15.15645065305226</v>
      </c>
      <c r="F12" s="29"/>
    </row>
    <row r="13" spans="1:6" s="24" customFormat="1" ht="15.75">
      <c r="A13" s="20" t="s">
        <v>3</v>
      </c>
      <c r="B13" s="21">
        <f>'[1]borsod'!$I78</f>
        <v>31447</v>
      </c>
      <c r="C13" s="22">
        <f>'[1]borsod'!P78</f>
        <v>626</v>
      </c>
      <c r="D13" s="23">
        <f>'[1]borsod'!Q78</f>
        <v>2.031082703351615</v>
      </c>
      <c r="E13" s="23">
        <f>'[1]borsod'!R78</f>
        <v>15.380664098330584</v>
      </c>
      <c r="F13" s="29"/>
    </row>
    <row r="14" spans="1:5" s="24" customFormat="1" ht="15.75">
      <c r="A14" s="25" t="s">
        <v>27</v>
      </c>
      <c r="B14" s="26">
        <f>'[1]borsod'!$I79</f>
        <v>57933.514808362364</v>
      </c>
      <c r="C14" s="27">
        <f>'[1]borsod'!P79</f>
        <v>290.49173143928783</v>
      </c>
      <c r="D14" s="28">
        <f>'[1]borsod'!Q79</f>
        <v>0.503949508428164</v>
      </c>
      <c r="E14" s="28">
        <f>'[1]borsod'!R79</f>
        <v>13.257334783824732</v>
      </c>
    </row>
    <row r="15" spans="1:5" s="24" customFormat="1" ht="15.75">
      <c r="A15" s="20" t="s">
        <v>28</v>
      </c>
      <c r="B15" s="21">
        <f>'[1]borsod'!$I80</f>
        <v>10279.48519163763</v>
      </c>
      <c r="C15" s="22">
        <f>'[1]borsod'!P80</f>
        <v>457.5082685607067</v>
      </c>
      <c r="D15" s="23">
        <f>'[1]borsod'!Q80</f>
        <v>4.6580059405941086</v>
      </c>
      <c r="E15" s="23">
        <f>'[1]borsod'!R80</f>
        <v>28.015244437607976</v>
      </c>
    </row>
    <row r="16" spans="1:5" s="24" customFormat="1" ht="15.75">
      <c r="A16" s="25" t="s">
        <v>19</v>
      </c>
      <c r="B16" s="26">
        <f>'[1]borsod'!$I81</f>
        <v>29604</v>
      </c>
      <c r="C16" s="27">
        <f>'[1]borsod'!P81</f>
        <v>274</v>
      </c>
      <c r="D16" s="28">
        <f>'[1]borsod'!Q81</f>
        <v>0.9341970678486291</v>
      </c>
      <c r="E16" s="28">
        <f>'[1]borsod'!R81</f>
        <v>2.040534951054738</v>
      </c>
    </row>
    <row r="17" spans="1:5" s="24" customFormat="1" ht="15.75">
      <c r="A17" s="20" t="s">
        <v>29</v>
      </c>
      <c r="B17" s="21">
        <f>'[1]borsod'!$I82</f>
        <v>36031</v>
      </c>
      <c r="C17" s="22">
        <f>'[1]borsod'!P82</f>
        <v>274</v>
      </c>
      <c r="D17" s="23">
        <f>'[1]borsod'!Q82</f>
        <v>0.7662835249042246</v>
      </c>
      <c r="E17" s="23">
        <f>'[1]borsod'!R82</f>
        <v>28.18770456809449</v>
      </c>
    </row>
    <row r="18" spans="1:5" s="24" customFormat="1" ht="15.75">
      <c r="A18" s="25" t="s">
        <v>4</v>
      </c>
      <c r="B18" s="26">
        <f>'[1]borsod'!$I83</f>
        <v>2578</v>
      </c>
      <c r="C18" s="27">
        <f>'[1]borsod'!P83</f>
        <v>200</v>
      </c>
      <c r="D18" s="28">
        <f>'[1]borsod'!Q83</f>
        <v>8.41042893187553</v>
      </c>
      <c r="E18" s="28">
        <f>'[1]borsod'!R83</f>
        <v>25.02424830261883</v>
      </c>
    </row>
    <row r="19" spans="1:5" s="24" customFormat="1" ht="15.75">
      <c r="A19" s="20" t="s">
        <v>30</v>
      </c>
      <c r="B19" s="21">
        <f>'[1]borsod'!$I84</f>
        <v>23227</v>
      </c>
      <c r="C19" s="22">
        <f>'[1]borsod'!P84</f>
        <v>-145</v>
      </c>
      <c r="D19" s="23">
        <f>'[1]borsod'!Q84</f>
        <v>-0.6204004792058839</v>
      </c>
      <c r="E19" s="23">
        <f>'[1]borsod'!R84</f>
        <v>-11.377770994696476</v>
      </c>
    </row>
    <row r="20" spans="1:5" s="24" customFormat="1" ht="15.75">
      <c r="A20" s="25" t="s">
        <v>32</v>
      </c>
      <c r="B20" s="26">
        <f>'[1]borsod'!I86</f>
        <v>14931</v>
      </c>
      <c r="C20" s="27">
        <f>'[1]borsod'!P86</f>
        <v>323</v>
      </c>
      <c r="D20" s="28">
        <f>'[1]borsod'!Q86</f>
        <v>2.2111171960569607</v>
      </c>
      <c r="E20" s="28">
        <f>'[1]borsod'!R86</f>
        <v>37.714443829551726</v>
      </c>
    </row>
    <row r="21" spans="1:5" s="24" customFormat="1" ht="15.75">
      <c r="A21" s="20" t="s">
        <v>35</v>
      </c>
      <c r="B21" s="21">
        <f>'[1]borsod'!I87</f>
        <v>27941</v>
      </c>
      <c r="C21" s="22">
        <f>'[1]borsod'!P87</f>
        <v>765</v>
      </c>
      <c r="D21" s="23">
        <f>'[1]borsod'!Q87</f>
        <v>2.814983809243458</v>
      </c>
      <c r="E21" s="23">
        <f>'[1]borsod'!R87</f>
        <v>-2.4440487413149015</v>
      </c>
    </row>
    <row r="22" spans="1:5" s="24" customFormat="1" ht="15.75">
      <c r="A22" s="25" t="s">
        <v>5</v>
      </c>
      <c r="B22" s="26">
        <f>'[1]borsod'!I88</f>
        <v>6854</v>
      </c>
      <c r="C22" s="27">
        <f>'[1]borsod'!P88</f>
        <v>267</v>
      </c>
      <c r="D22" s="28">
        <f>'[1]borsod'!Q88</f>
        <v>4.053438591164408</v>
      </c>
      <c r="E22" s="28">
        <f>'[1]borsod'!R88</f>
        <v>37.71348201727949</v>
      </c>
    </row>
    <row r="23" spans="1:5" s="24" customFormat="1" ht="15.75">
      <c r="A23" s="20" t="s">
        <v>6</v>
      </c>
      <c r="B23" s="21">
        <f>'[1]borsod'!I89</f>
        <v>857</v>
      </c>
      <c r="C23" s="22">
        <f>'[1]borsod'!P89</f>
        <v>-659</v>
      </c>
      <c r="D23" s="23">
        <f>'[1]borsod'!Q89</f>
        <v>-43.46965699208444</v>
      </c>
      <c r="E23" s="23">
        <f>'[1]borsod'!R89</f>
        <v>18.53388658367912</v>
      </c>
    </row>
    <row r="24" spans="1:5" s="24" customFormat="1" ht="15.75">
      <c r="A24" s="25" t="s">
        <v>7</v>
      </c>
      <c r="B24" s="26">
        <f>'[1]borsod'!I90</f>
        <v>6106</v>
      </c>
      <c r="C24" s="27">
        <f>'[1]borsod'!P90</f>
        <v>768</v>
      </c>
      <c r="D24" s="28">
        <f>'[1]borsod'!Q90</f>
        <v>14.387411015361565</v>
      </c>
      <c r="E24" s="28">
        <f>'[1]borsod'!R90</f>
        <v>36.23382418563142</v>
      </c>
    </row>
    <row r="25" spans="1:5" s="24" customFormat="1" ht="15.75">
      <c r="A25" s="20" t="s">
        <v>8</v>
      </c>
      <c r="B25" s="21">
        <f>'[1]borsod'!I91</f>
        <v>5750</v>
      </c>
      <c r="C25" s="22">
        <f>'[1]borsod'!P91</f>
        <v>392</v>
      </c>
      <c r="D25" s="23">
        <f>'[1]borsod'!Q91</f>
        <v>7.31616274729376</v>
      </c>
      <c r="E25" s="23">
        <f>'[1]borsod'!R91</f>
        <v>46.27321292292038</v>
      </c>
    </row>
    <row r="26" spans="1:5" s="24" customFormat="1" ht="15.75">
      <c r="A26" s="30" t="s">
        <v>9</v>
      </c>
      <c r="B26" s="31">
        <f>'[1]borsod'!I92</f>
        <v>3466</v>
      </c>
      <c r="C26" s="32">
        <f>'[1]borsod'!P92</f>
        <v>935</v>
      </c>
      <c r="D26" s="33">
        <f>'[1]borsod'!Q92</f>
        <v>36.94192018964836</v>
      </c>
      <c r="E26" s="33">
        <f>'[1]borsod'!R92</f>
        <v>47.363945578231295</v>
      </c>
    </row>
    <row r="27" spans="1:5" s="24" customFormat="1" ht="39" customHeight="1">
      <c r="A27" s="48" t="s">
        <v>31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34</v>
      </c>
      <c r="B29" s="48"/>
      <c r="C29" s="48"/>
      <c r="D29" s="48"/>
      <c r="E29" s="48"/>
    </row>
    <row r="30" spans="1:5" s="24" customFormat="1" ht="12" customHeight="1">
      <c r="A30" s="47" t="s">
        <v>33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2" bottom="0.29" header="0.27" footer="0.17"/>
  <pageSetup horizontalDpi="600" verticalDpi="600" orientation="landscape" paperSize="9" scale="96" r:id="rId1"/>
  <headerFooter alignWithMargins="0">
    <oddHeader>&amp;R&amp;"Times New Roman,Dőlt"2.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F11" sqref="F11"/>
    </sheetView>
  </sheetViews>
  <sheetFormatPr defaultColWidth="9.00390625" defaultRowHeight="12.75"/>
  <cols>
    <col min="1" max="1" width="49.875" style="19" customWidth="1"/>
    <col min="2" max="2" width="12.00390625" style="19" customWidth="1"/>
    <col min="3" max="3" width="11.0039062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2" customHeight="1">
      <c r="A1" s="35" t="s">
        <v>21</v>
      </c>
      <c r="B1" s="35"/>
      <c r="C1" s="35"/>
      <c r="D1" s="35"/>
      <c r="E1" s="35"/>
    </row>
    <row r="2" spans="1:5" ht="19.5" customHeight="1">
      <c r="A2" s="36" t="s">
        <v>36</v>
      </c>
      <c r="B2" s="36"/>
      <c r="C2" s="36"/>
      <c r="D2" s="36"/>
      <c r="E2" s="36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'[1]heves'!$I$73</f>
        <v>20466</v>
      </c>
      <c r="C6" s="7">
        <f>'[1]heves'!P73</f>
        <v>-205</v>
      </c>
      <c r="D6" s="8">
        <f>'[1]heves'!Q73</f>
        <v>-0.991727540999463</v>
      </c>
      <c r="E6" s="8">
        <f>'[1]heves'!R73</f>
        <v>28.830416719123775</v>
      </c>
      <c r="F6" s="1"/>
    </row>
    <row r="7" spans="1:5" s="2" customFormat="1" ht="20.25" customHeight="1">
      <c r="A7" s="14" t="s">
        <v>17</v>
      </c>
      <c r="B7" s="9">
        <f>'[1]heves'!$I$72</f>
        <v>15.452909129027692</v>
      </c>
      <c r="C7" s="16" t="str">
        <f>'[1]heves'!P$26</f>
        <v>-</v>
      </c>
      <c r="D7" s="10">
        <f>'[1]heves'!Q72</f>
        <v>-0.09999999999999964</v>
      </c>
      <c r="E7" s="10">
        <f>'[1]heves'!R72</f>
        <v>3.3000000000000007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'[1]heves'!$I74</f>
        <v>2098</v>
      </c>
      <c r="C9" s="22">
        <f>'[1]heves'!P74</f>
        <v>164</v>
      </c>
      <c r="D9" s="23">
        <f>'[1]heves'!Q74</f>
        <v>8.47983453981385</v>
      </c>
      <c r="E9" s="23">
        <f>'[1]heves'!R74</f>
        <v>18.263810597519736</v>
      </c>
    </row>
    <row r="10" spans="1:8" s="24" customFormat="1" ht="15.75">
      <c r="A10" s="25" t="s">
        <v>15</v>
      </c>
      <c r="B10" s="26">
        <f>'[1]heves'!$I75</f>
        <v>3546</v>
      </c>
      <c r="C10" s="27">
        <f>'[1]heves'!P75</f>
        <v>63</v>
      </c>
      <c r="D10" s="28">
        <f>'[1]heves'!Q75</f>
        <v>1.8087855297157773</v>
      </c>
      <c r="E10" s="28">
        <f>'[1]heves'!R75</f>
        <v>26.64285714285714</v>
      </c>
      <c r="H10" s="24" t="s">
        <v>16</v>
      </c>
    </row>
    <row r="11" spans="1:5" s="24" customFormat="1" ht="15.75">
      <c r="A11" s="20" t="s">
        <v>26</v>
      </c>
      <c r="B11" s="21">
        <f>'[1]heves'!$I76</f>
        <v>3392</v>
      </c>
      <c r="C11" s="22">
        <f>'[1]heves'!P76</f>
        <v>-74</v>
      </c>
      <c r="D11" s="23">
        <f>'[1]heves'!Q76</f>
        <v>-2.1350259665320266</v>
      </c>
      <c r="E11" s="23">
        <f>'[1]heves'!R76</f>
        <v>31.984435797665355</v>
      </c>
    </row>
    <row r="12" spans="1:6" s="24" customFormat="1" ht="15.75">
      <c r="A12" s="25" t="s">
        <v>2</v>
      </c>
      <c r="B12" s="26">
        <f>'[1]heves'!$I77</f>
        <v>10765</v>
      </c>
      <c r="C12" s="27">
        <f>'[1]heves'!P77</f>
        <v>-127</v>
      </c>
      <c r="D12" s="28">
        <f>'[1]heves'!Q77</f>
        <v>-1.1659933896437735</v>
      </c>
      <c r="E12" s="28">
        <f>'[1]heves'!R77</f>
        <v>32.75373042298682</v>
      </c>
      <c r="F12" s="29"/>
    </row>
    <row r="13" spans="1:6" s="24" customFormat="1" ht="15.75">
      <c r="A13" s="20" t="s">
        <v>3</v>
      </c>
      <c r="B13" s="21">
        <f>'[1]heves'!$I78</f>
        <v>9701</v>
      </c>
      <c r="C13" s="22">
        <f>'[1]heves'!P78</f>
        <v>-78</v>
      </c>
      <c r="D13" s="23">
        <f>'[1]heves'!Q78</f>
        <v>-0.7976275692811186</v>
      </c>
      <c r="E13" s="23">
        <f>'[1]heves'!R78</f>
        <v>24.739616818824743</v>
      </c>
      <c r="F13" s="29"/>
    </row>
    <row r="14" spans="1:5" s="24" customFormat="1" ht="15.75">
      <c r="A14" s="25" t="s">
        <v>27</v>
      </c>
      <c r="B14" s="26">
        <f>'[1]heves'!$I79</f>
        <v>17015.091534755677</v>
      </c>
      <c r="C14" s="27">
        <f>'[1]heves'!P79</f>
        <v>-287.62935014833056</v>
      </c>
      <c r="D14" s="28">
        <f>'[1]heves'!Q79</f>
        <v>-1.6623359531810848</v>
      </c>
      <c r="E14" s="28">
        <f>'[1]heves'!R79</f>
        <v>27.158594535204216</v>
      </c>
    </row>
    <row r="15" spans="1:5" s="24" customFormat="1" ht="15.75">
      <c r="A15" s="20" t="s">
        <v>28</v>
      </c>
      <c r="B15" s="21">
        <f>'[1]heves'!$I80</f>
        <v>3450.9084652443225</v>
      </c>
      <c r="C15" s="22">
        <f>'[1]heves'!P80</f>
        <v>82.62935014832783</v>
      </c>
      <c r="D15" s="23">
        <f>'[1]heves'!Q80</f>
        <v>2.4531622031558555</v>
      </c>
      <c r="E15" s="23">
        <f>'[1]heves'!R80</f>
        <v>37.76081697582126</v>
      </c>
    </row>
    <row r="16" spans="1:5" s="24" customFormat="1" ht="15.75">
      <c r="A16" s="25" t="s">
        <v>19</v>
      </c>
      <c r="B16" s="26">
        <f>'[1]heves'!$I81</f>
        <v>7718</v>
      </c>
      <c r="C16" s="27">
        <f>'[1]heves'!P81</f>
        <v>-169</v>
      </c>
      <c r="D16" s="28">
        <f>'[1]heves'!Q81</f>
        <v>-2.1427665779130223</v>
      </c>
      <c r="E16" s="28">
        <f>'[1]heves'!R81</f>
        <v>6.396470912599938</v>
      </c>
    </row>
    <row r="17" spans="1:5" s="24" customFormat="1" ht="15.75">
      <c r="A17" s="20" t="s">
        <v>29</v>
      </c>
      <c r="B17" s="21">
        <f>'[1]heves'!$I82</f>
        <v>11668</v>
      </c>
      <c r="C17" s="22">
        <f>'[1]heves'!P82</f>
        <v>-111</v>
      </c>
      <c r="D17" s="23">
        <f>'[1]heves'!Q82</f>
        <v>-0.9423550386280652</v>
      </c>
      <c r="E17" s="23">
        <f>'[1]heves'!R82</f>
        <v>48.693768319102844</v>
      </c>
    </row>
    <row r="18" spans="1:5" s="24" customFormat="1" ht="15.75">
      <c r="A18" s="25" t="s">
        <v>4</v>
      </c>
      <c r="B18" s="26">
        <f>'[1]heves'!$I83</f>
        <v>1080</v>
      </c>
      <c r="C18" s="27">
        <f>'[1]heves'!P83</f>
        <v>75</v>
      </c>
      <c r="D18" s="28">
        <f>'[1]heves'!Q83</f>
        <v>7.462686567164184</v>
      </c>
      <c r="E18" s="28">
        <f>'[1]heves'!R83</f>
        <v>37.579617834394895</v>
      </c>
    </row>
    <row r="19" spans="1:5" s="24" customFormat="1" ht="15.75">
      <c r="A19" s="20" t="s">
        <v>30</v>
      </c>
      <c r="B19" s="21">
        <f>'[1]heves'!$I84</f>
        <v>4218</v>
      </c>
      <c r="C19" s="22">
        <f>'[1]heves'!P84</f>
        <v>-254</v>
      </c>
      <c r="D19" s="23">
        <f>'[1]heves'!Q84</f>
        <v>-5.679785330948121</v>
      </c>
      <c r="E19" s="23">
        <f>'[1]heves'!R84</f>
        <v>-21.33532264080567</v>
      </c>
    </row>
    <row r="20" spans="1:5" s="24" customFormat="1" ht="15.75">
      <c r="A20" s="25" t="s">
        <v>32</v>
      </c>
      <c r="B20" s="26">
        <f>'[1]heves'!I86</f>
        <v>7388</v>
      </c>
      <c r="C20" s="27">
        <f>'[1]heves'!P86</f>
        <v>-162</v>
      </c>
      <c r="D20" s="28">
        <f>'[1]heves'!Q86</f>
        <v>-2.1456953642384065</v>
      </c>
      <c r="E20" s="28">
        <f>'[1]heves'!R86</f>
        <v>58.37084673097536</v>
      </c>
    </row>
    <row r="21" spans="1:5" s="24" customFormat="1" ht="15.75">
      <c r="A21" s="20" t="s">
        <v>35</v>
      </c>
      <c r="B21" s="21">
        <f>'[1]heves'!I87</f>
        <v>5447</v>
      </c>
      <c r="C21" s="22">
        <f>'[1]heves'!P87</f>
        <v>-13</v>
      </c>
      <c r="D21" s="23">
        <f>'[1]heves'!Q87</f>
        <v>-0.2380952380952408</v>
      </c>
      <c r="E21" s="23">
        <f>'[1]heves'!R87</f>
        <v>-3.353442157558547</v>
      </c>
    </row>
    <row r="22" spans="1:5" s="24" customFormat="1" ht="15.75">
      <c r="A22" s="25" t="s">
        <v>5</v>
      </c>
      <c r="B22" s="26">
        <f>'[1]heves'!I88</f>
        <v>2421</v>
      </c>
      <c r="C22" s="27">
        <f>'[1]heves'!P88</f>
        <v>-3</v>
      </c>
      <c r="D22" s="28">
        <f>'[1]heves'!Q88</f>
        <v>-0.12376237623762165</v>
      </c>
      <c r="E22" s="28">
        <f>'[1]heves'!R88</f>
        <v>33.75690607734808</v>
      </c>
    </row>
    <row r="23" spans="1:5" s="24" customFormat="1" ht="15.75">
      <c r="A23" s="20" t="s">
        <v>6</v>
      </c>
      <c r="B23" s="21">
        <f>'[1]heves'!I89</f>
        <v>317</v>
      </c>
      <c r="C23" s="22">
        <f>'[1]heves'!P89</f>
        <v>-103</v>
      </c>
      <c r="D23" s="23">
        <f>'[1]heves'!Q89</f>
        <v>-24.52380952380952</v>
      </c>
      <c r="E23" s="23">
        <f>'[1]heves'!R89</f>
        <v>3.257328990228018</v>
      </c>
    </row>
    <row r="24" spans="1:5" s="24" customFormat="1" ht="15.75">
      <c r="A24" s="25" t="s">
        <v>7</v>
      </c>
      <c r="B24" s="26">
        <f>'[1]heves'!I90</f>
        <v>2626</v>
      </c>
      <c r="C24" s="27">
        <f>'[1]heves'!P90</f>
        <v>360</v>
      </c>
      <c r="D24" s="28">
        <f>'[1]heves'!Q90</f>
        <v>15.887025595763447</v>
      </c>
      <c r="E24" s="28">
        <f>'[1]heves'!R90</f>
        <v>68.01023672424824</v>
      </c>
    </row>
    <row r="25" spans="1:5" s="24" customFormat="1" ht="15.75">
      <c r="A25" s="20" t="s">
        <v>8</v>
      </c>
      <c r="B25" s="21">
        <f>'[1]heves'!I91</f>
        <v>1521</v>
      </c>
      <c r="C25" s="22">
        <f>'[1]heves'!P91</f>
        <v>-12</v>
      </c>
      <c r="D25" s="23">
        <f>'[1]heves'!Q91</f>
        <v>-0.782778864970652</v>
      </c>
      <c r="E25" s="23">
        <f>'[1]heves'!R91</f>
        <v>-8.096676737160124</v>
      </c>
    </row>
    <row r="26" spans="1:5" s="24" customFormat="1" ht="15.75">
      <c r="A26" s="30" t="s">
        <v>9</v>
      </c>
      <c r="B26" s="31">
        <f>'[1]heves'!I92</f>
        <v>1067</v>
      </c>
      <c r="C26" s="32">
        <f>'[1]heves'!P92</f>
        <v>225</v>
      </c>
      <c r="D26" s="33">
        <f>'[1]heves'!Q92</f>
        <v>26.722090261282645</v>
      </c>
      <c r="E26" s="33">
        <f>'[1]heves'!R92</f>
        <v>0.9460737937559145</v>
      </c>
    </row>
    <row r="27" spans="1:5" s="24" customFormat="1" ht="39" customHeight="1">
      <c r="A27" s="48" t="s">
        <v>31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34</v>
      </c>
      <c r="B29" s="48"/>
      <c r="C29" s="48"/>
      <c r="D29" s="48"/>
      <c r="E29" s="48"/>
    </row>
    <row r="30" spans="1:5" s="24" customFormat="1" ht="12" customHeight="1">
      <c r="A30" s="47" t="s">
        <v>33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49" bottom="0.31" header="0.32" footer="0.18"/>
  <pageSetup horizontalDpi="600" verticalDpi="600" orientation="landscape" paperSize="9" scale="95" r:id="rId1"/>
  <headerFooter alignWithMargins="0">
    <oddHeader>&amp;R&amp;"Times New Roman,Dőlt"3.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zoomScale="60" zoomScaleNormal="85" workbookViewId="0" topLeftCell="A1">
      <selection activeCell="F11" sqref="F11"/>
    </sheetView>
  </sheetViews>
  <sheetFormatPr defaultColWidth="9.00390625" defaultRowHeight="12.75"/>
  <cols>
    <col min="1" max="1" width="46.625" style="19" customWidth="1"/>
    <col min="2" max="2" width="12.00390625" style="19" customWidth="1"/>
    <col min="3" max="3" width="9.875" style="19" customWidth="1"/>
    <col min="4" max="4" width="8.875" style="19" customWidth="1"/>
    <col min="5" max="5" width="11.00390625" style="19" customWidth="1"/>
    <col min="6" max="16384" width="9.125" style="19" customWidth="1"/>
  </cols>
  <sheetData>
    <row r="1" spans="1:5" ht="47.25" customHeight="1">
      <c r="A1" s="35" t="s">
        <v>20</v>
      </c>
      <c r="B1" s="35"/>
      <c r="C1" s="35"/>
      <c r="D1" s="35"/>
      <c r="E1" s="35"/>
    </row>
    <row r="2" spans="1:5" ht="19.5" customHeight="1">
      <c r="A2" s="35" t="s">
        <v>36</v>
      </c>
      <c r="B2" s="35"/>
      <c r="C2" s="35"/>
      <c r="D2" s="35"/>
      <c r="E2" s="35"/>
    </row>
    <row r="3" spans="1:5" ht="18.75" customHeight="1">
      <c r="A3" s="37" t="s">
        <v>0</v>
      </c>
      <c r="B3" s="45" t="s">
        <v>36</v>
      </c>
      <c r="C3" s="42" t="s">
        <v>12</v>
      </c>
      <c r="D3" s="43"/>
      <c r="E3" s="44"/>
    </row>
    <row r="4" spans="1:5" ht="51" customHeight="1">
      <c r="A4" s="38"/>
      <c r="B4" s="46"/>
      <c r="C4" s="40" t="s">
        <v>14</v>
      </c>
      <c r="D4" s="41"/>
      <c r="E4" s="3" t="s">
        <v>13</v>
      </c>
    </row>
    <row r="5" spans="1:5" ht="21" customHeight="1">
      <c r="A5" s="39"/>
      <c r="B5" s="18" t="s">
        <v>10</v>
      </c>
      <c r="C5" s="15" t="s">
        <v>10</v>
      </c>
      <c r="D5" s="15" t="s">
        <v>11</v>
      </c>
      <c r="E5" s="4" t="s">
        <v>11</v>
      </c>
    </row>
    <row r="6" spans="1:6" s="2" customFormat="1" ht="24" customHeight="1">
      <c r="A6" s="13" t="s">
        <v>25</v>
      </c>
      <c r="B6" s="6">
        <f>'[1]nograd'!$I$73</f>
        <v>18416</v>
      </c>
      <c r="C6" s="7">
        <f>'[1]nograd'!P73</f>
        <v>-53</v>
      </c>
      <c r="D6" s="8">
        <f>'[1]nograd'!Q73</f>
        <v>-0.28696735069576107</v>
      </c>
      <c r="E6" s="8">
        <f>'[1]nograd'!R73</f>
        <v>15.77293015653484</v>
      </c>
      <c r="F6" s="1"/>
    </row>
    <row r="7" spans="1:5" s="2" customFormat="1" ht="20.25" customHeight="1">
      <c r="A7" s="14" t="s">
        <v>17</v>
      </c>
      <c r="B7" s="9">
        <f>'[1]nograd'!$I$72</f>
        <v>20.52822430439892</v>
      </c>
      <c r="C7" s="16" t="str">
        <f>'[1]nograd'!P$26</f>
        <v>-</v>
      </c>
      <c r="D7" s="10">
        <f>'[1]nograd'!Q72</f>
        <v>-0.10000000000000142</v>
      </c>
      <c r="E7" s="10">
        <f>'[1]nograd'!R72</f>
        <v>3.1999999999999993</v>
      </c>
    </row>
    <row r="8" spans="1:5" s="2" customFormat="1" ht="17.25" customHeight="1">
      <c r="A8" s="5" t="s">
        <v>18</v>
      </c>
      <c r="B8" s="11"/>
      <c r="C8" s="12"/>
      <c r="D8" s="12"/>
      <c r="E8" s="12"/>
    </row>
    <row r="9" spans="1:5" s="24" customFormat="1" ht="15.75">
      <c r="A9" s="20" t="s">
        <v>1</v>
      </c>
      <c r="B9" s="21">
        <f>'[1]nograd'!$I74</f>
        <v>2135</v>
      </c>
      <c r="C9" s="22">
        <f>'[1]nograd'!P74</f>
        <v>37</v>
      </c>
      <c r="D9" s="23">
        <f>'[1]nograd'!Q74</f>
        <v>1.763584366062915</v>
      </c>
      <c r="E9" s="23">
        <f>'[1]nograd'!R74</f>
        <v>10.73651452282158</v>
      </c>
    </row>
    <row r="10" spans="1:8" s="24" customFormat="1" ht="15.75">
      <c r="A10" s="25" t="s">
        <v>15</v>
      </c>
      <c r="B10" s="26">
        <f>'[1]nograd'!$I75</f>
        <v>3208</v>
      </c>
      <c r="C10" s="27">
        <f>'[1]nograd'!P75</f>
        <v>8</v>
      </c>
      <c r="D10" s="28">
        <f>'[1]nograd'!Q75</f>
        <v>0.25</v>
      </c>
      <c r="E10" s="28">
        <f>'[1]nograd'!R75</f>
        <v>14.57142857142857</v>
      </c>
      <c r="H10" s="24" t="s">
        <v>16</v>
      </c>
    </row>
    <row r="11" spans="1:5" s="24" customFormat="1" ht="15.75">
      <c r="A11" s="20" t="s">
        <v>26</v>
      </c>
      <c r="B11" s="21">
        <f>'[1]nograd'!$I76</f>
        <v>3448</v>
      </c>
      <c r="C11" s="22">
        <f>'[1]nograd'!P76</f>
        <v>-40</v>
      </c>
      <c r="D11" s="23">
        <f>'[1]nograd'!Q76</f>
        <v>-1.1467889908256836</v>
      </c>
      <c r="E11" s="23">
        <f>'[1]nograd'!R76</f>
        <v>19.556171983356435</v>
      </c>
    </row>
    <row r="12" spans="1:6" s="24" customFormat="1" ht="15.75">
      <c r="A12" s="25" t="s">
        <v>2</v>
      </c>
      <c r="B12" s="26">
        <f>'[1]nograd'!$I77</f>
        <v>9740</v>
      </c>
      <c r="C12" s="27">
        <f>'[1]nograd'!P77</f>
        <v>-166</v>
      </c>
      <c r="D12" s="28">
        <f>'[1]nograd'!Q77</f>
        <v>-1.6757520694528552</v>
      </c>
      <c r="E12" s="28">
        <f>'[1]nograd'!R77</f>
        <v>16.94080922079482</v>
      </c>
      <c r="F12" s="29"/>
    </row>
    <row r="13" spans="1:6" s="24" customFormat="1" ht="15.75">
      <c r="A13" s="20" t="s">
        <v>3</v>
      </c>
      <c r="B13" s="21">
        <f>'[1]nograd'!$I78</f>
        <v>8676</v>
      </c>
      <c r="C13" s="22">
        <f>'[1]nograd'!P78</f>
        <v>113</v>
      </c>
      <c r="D13" s="23">
        <f>'[1]nograd'!Q78</f>
        <v>1.3196309704542841</v>
      </c>
      <c r="E13" s="23">
        <f>'[1]nograd'!R78</f>
        <v>14.489311163895493</v>
      </c>
      <c r="F13" s="29"/>
    </row>
    <row r="14" spans="1:5" s="24" customFormat="1" ht="15.75">
      <c r="A14" s="25" t="s">
        <v>27</v>
      </c>
      <c r="B14" s="26">
        <f>'[1]nograd'!$I79</f>
        <v>15699.53136146628</v>
      </c>
      <c r="C14" s="27">
        <f>'[1]nograd'!P79</f>
        <v>-121.3696779210295</v>
      </c>
      <c r="D14" s="28">
        <f>'[1]nograd'!Q79</f>
        <v>-0.7671476967011586</v>
      </c>
      <c r="E14" s="28">
        <f>'[1]nograd'!R79</f>
        <v>14.891100034666295</v>
      </c>
    </row>
    <row r="15" spans="1:5" s="24" customFormat="1" ht="15.75">
      <c r="A15" s="20" t="s">
        <v>28</v>
      </c>
      <c r="B15" s="21">
        <f>'[1]nograd'!$I80</f>
        <v>2716.4686385337213</v>
      </c>
      <c r="C15" s="22">
        <f>'[1]nograd'!P80</f>
        <v>68.36967792102996</v>
      </c>
      <c r="D15" s="23">
        <f>'[1]nograd'!Q80</f>
        <v>2.5818399892884543</v>
      </c>
      <c r="E15" s="23">
        <f>'[1]nograd'!R80</f>
        <v>21.146869126257656</v>
      </c>
    </row>
    <row r="16" spans="1:5" s="24" customFormat="1" ht="15.75">
      <c r="A16" s="25" t="s">
        <v>19</v>
      </c>
      <c r="B16" s="26">
        <f>'[1]nograd'!$I81</f>
        <v>7954</v>
      </c>
      <c r="C16" s="27">
        <f>'[1]nograd'!P81</f>
        <v>-47</v>
      </c>
      <c r="D16" s="28">
        <f>'[1]nograd'!Q81</f>
        <v>-0.5874265716785345</v>
      </c>
      <c r="E16" s="28">
        <f>'[1]nograd'!R81</f>
        <v>3.191489361702125</v>
      </c>
    </row>
    <row r="17" spans="1:5" s="24" customFormat="1" ht="15.75">
      <c r="A17" s="20" t="s">
        <v>29</v>
      </c>
      <c r="B17" s="21">
        <f>'[1]nograd'!$I82</f>
        <v>9897</v>
      </c>
      <c r="C17" s="22">
        <f>'[1]nograd'!P82</f>
        <v>-56</v>
      </c>
      <c r="D17" s="23">
        <f>'[1]nograd'!Q82</f>
        <v>-0.5626444288154318</v>
      </c>
      <c r="E17" s="23">
        <f>'[1]nograd'!R82</f>
        <v>27.62088974854933</v>
      </c>
    </row>
    <row r="18" spans="1:5" s="24" customFormat="1" ht="15.75">
      <c r="A18" s="25" t="s">
        <v>4</v>
      </c>
      <c r="B18" s="26">
        <f>'[1]nograd'!$I83</f>
        <v>565</v>
      </c>
      <c r="C18" s="27">
        <f>'[1]nograd'!P83</f>
        <v>50</v>
      </c>
      <c r="D18" s="28">
        <f>'[1]nograd'!Q83</f>
        <v>9.708737864077662</v>
      </c>
      <c r="E18" s="28">
        <f>'[1]nograd'!R83</f>
        <v>27.252252252252248</v>
      </c>
    </row>
    <row r="19" spans="1:5" s="24" customFormat="1" ht="15.75">
      <c r="A19" s="20" t="s">
        <v>30</v>
      </c>
      <c r="B19" s="21">
        <f>'[1]nograd'!$I84</f>
        <v>5662</v>
      </c>
      <c r="C19" s="22">
        <f>'[1]nograd'!P84</f>
        <v>19</v>
      </c>
      <c r="D19" s="23">
        <f>'[1]nograd'!Q84</f>
        <v>0.33670033670034627</v>
      </c>
      <c r="E19" s="23">
        <f>'[1]nograd'!R84</f>
        <v>-11.323414252153484</v>
      </c>
    </row>
    <row r="20" spans="1:5" s="24" customFormat="1" ht="15.75">
      <c r="A20" s="25" t="s">
        <v>32</v>
      </c>
      <c r="B20" s="26">
        <f>'[1]nograd'!I86</f>
        <v>5112</v>
      </c>
      <c r="C20" s="27">
        <f>'[1]nograd'!P86</f>
        <v>62</v>
      </c>
      <c r="D20" s="28">
        <f>'[1]nograd'!Q86</f>
        <v>1.2277227722772324</v>
      </c>
      <c r="E20" s="28">
        <f>'[1]nograd'!R86</f>
        <v>47.362352262899975</v>
      </c>
    </row>
    <row r="21" spans="1:5" s="24" customFormat="1" ht="15.75">
      <c r="A21" s="20" t="s">
        <v>35</v>
      </c>
      <c r="B21" s="21">
        <f>'[1]nograd'!I87</f>
        <v>5764</v>
      </c>
      <c r="C21" s="22">
        <f>'[1]nograd'!P87</f>
        <v>217</v>
      </c>
      <c r="D21" s="23">
        <f>'[1]nograd'!Q87</f>
        <v>3.912024517757345</v>
      </c>
      <c r="E21" s="23">
        <f>'[1]nograd'!R87</f>
        <v>-11.268472906403943</v>
      </c>
    </row>
    <row r="22" spans="1:5" s="24" customFormat="1" ht="15.75">
      <c r="A22" s="25" t="s">
        <v>5</v>
      </c>
      <c r="B22" s="26">
        <f>'[1]nograd'!I88</f>
        <v>1787</v>
      </c>
      <c r="C22" s="27">
        <f>'[1]nograd'!P88</f>
        <v>-13</v>
      </c>
      <c r="D22" s="28">
        <f>'[1]nograd'!Q88</f>
        <v>-0.7222222222222285</v>
      </c>
      <c r="E22" s="28">
        <f>'[1]nograd'!R88</f>
        <v>10.240592227020358</v>
      </c>
    </row>
    <row r="23" spans="1:5" s="24" customFormat="1" ht="15.75">
      <c r="A23" s="20" t="s">
        <v>6</v>
      </c>
      <c r="B23" s="21">
        <f>'[1]nograd'!I89</f>
        <v>175</v>
      </c>
      <c r="C23" s="22">
        <f>'[1]nograd'!P89</f>
        <v>-162</v>
      </c>
      <c r="D23" s="23">
        <f>'[1]nograd'!Q89</f>
        <v>-48.07121661721068</v>
      </c>
      <c r="E23" s="23">
        <f>'[1]nograd'!R89</f>
        <v>-13.366336633663366</v>
      </c>
    </row>
    <row r="24" spans="1:5" s="24" customFormat="1" ht="15.75">
      <c r="A24" s="25" t="s">
        <v>7</v>
      </c>
      <c r="B24" s="26">
        <f>'[1]nograd'!I90</f>
        <v>1840</v>
      </c>
      <c r="C24" s="27">
        <f>'[1]nograd'!P90</f>
        <v>27</v>
      </c>
      <c r="D24" s="28">
        <f>'[1]nograd'!Q90</f>
        <v>1.4892443463871956</v>
      </c>
      <c r="E24" s="28">
        <f>'[1]nograd'!R90</f>
        <v>34.30656934306569</v>
      </c>
    </row>
    <row r="25" spans="1:5" s="24" customFormat="1" ht="15.75">
      <c r="A25" s="20" t="s">
        <v>8</v>
      </c>
      <c r="B25" s="21">
        <f>'[1]nograd'!I91</f>
        <v>1129</v>
      </c>
      <c r="C25" s="22">
        <f>'[1]nograd'!P91</f>
        <v>-121</v>
      </c>
      <c r="D25" s="23">
        <f>'[1]nograd'!Q91</f>
        <v>-9.680000000000007</v>
      </c>
      <c r="E25" s="23">
        <f>'[1]nograd'!R91</f>
        <v>-11.17230527143981</v>
      </c>
    </row>
    <row r="26" spans="1:5" s="24" customFormat="1" ht="15.75">
      <c r="A26" s="30" t="s">
        <v>9</v>
      </c>
      <c r="B26" s="31">
        <f>'[1]nograd'!I92</f>
        <v>618</v>
      </c>
      <c r="C26" s="32">
        <f>'[1]nograd'!P92</f>
        <v>-149</v>
      </c>
      <c r="D26" s="33">
        <f>'[1]nograd'!Q92</f>
        <v>-19.426336375488916</v>
      </c>
      <c r="E26" s="33">
        <f>'[1]nograd'!R92</f>
        <v>-4.186046511627907</v>
      </c>
    </row>
    <row r="27" spans="1:5" s="24" customFormat="1" ht="39" customHeight="1">
      <c r="A27" s="48" t="s">
        <v>31</v>
      </c>
      <c r="B27" s="48"/>
      <c r="C27" s="48"/>
      <c r="D27" s="48"/>
      <c r="E27" s="48"/>
    </row>
    <row r="28" spans="1:5" s="24" customFormat="1" ht="12.75" customHeight="1">
      <c r="A28" s="48" t="s">
        <v>24</v>
      </c>
      <c r="B28" s="48"/>
      <c r="C28" s="48"/>
      <c r="D28" s="48"/>
      <c r="E28" s="48"/>
    </row>
    <row r="29" spans="1:5" s="24" customFormat="1" ht="12.75" customHeight="1">
      <c r="A29" s="48" t="s">
        <v>34</v>
      </c>
      <c r="B29" s="48"/>
      <c r="C29" s="48"/>
      <c r="D29" s="48"/>
      <c r="E29" s="48"/>
    </row>
    <row r="30" spans="1:5" s="24" customFormat="1" ht="12" customHeight="1">
      <c r="A30" s="47" t="s">
        <v>33</v>
      </c>
      <c r="B30" s="47"/>
      <c r="C30" s="47"/>
      <c r="D30" s="47"/>
      <c r="E30" s="47"/>
    </row>
    <row r="31" s="24" customFormat="1" ht="40.5" customHeight="1"/>
    <row r="32" s="24" customFormat="1" ht="18.75" customHeight="1"/>
    <row r="33" s="24" customFormat="1" ht="27" customHeight="1"/>
    <row r="34" s="24" customFormat="1" ht="12.75"/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>
      <c r="B40" s="34"/>
    </row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</sheetData>
  <mergeCells count="10">
    <mergeCell ref="A30:E30"/>
    <mergeCell ref="A27:E27"/>
    <mergeCell ref="A28:E28"/>
    <mergeCell ref="A29:E29"/>
    <mergeCell ref="A1:E1"/>
    <mergeCell ref="A2:E2"/>
    <mergeCell ref="A3:A5"/>
    <mergeCell ref="C4:D4"/>
    <mergeCell ref="C3:E3"/>
    <mergeCell ref="B3:B4"/>
  </mergeCells>
  <printOptions horizontalCentered="1"/>
  <pageMargins left="0.7874015748031497" right="0.7874015748031497" top="0.51" bottom="0.27" header="0.27" footer="0.17"/>
  <pageSetup horizontalDpi="600" verticalDpi="600" orientation="landscape" paperSize="9" scale="95" r:id="rId1"/>
  <headerFooter alignWithMargins="0">
    <oddHeader>&amp;R&amp;"Times New Roman,Dőlt"4. sz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BAZ  MMK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VeresG</dc:creator>
  <cp:keywords/>
  <dc:description/>
  <cp:lastModifiedBy>Rendszergazda</cp:lastModifiedBy>
  <cp:lastPrinted>2009-07-29T05:53:17Z</cp:lastPrinted>
  <dcterms:created xsi:type="dcterms:W3CDTF">2004-01-06T12:55:08Z</dcterms:created>
  <dcterms:modified xsi:type="dcterms:W3CDTF">2009-08-31T06:06:46Z</dcterms:modified>
  <cp:category/>
  <cp:version/>
  <cp:contentType/>
  <cp:contentStatus/>
</cp:coreProperties>
</file>