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3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<sst xmlns="http://schemas.openxmlformats.org/spreadsheetml/2006/main" count="148" uniqueCount="37">
  <si>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</si>
  <si>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</si>
  <si>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</si>
  <si>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</si>
  <si>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</si>
  <si>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</si>
  <si>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</si>
  <si>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</si>
  <si>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</si>
  <si>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</si>
  <si>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</si>
  <si>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</si>
  <si>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</si>
  <si>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</si>
  <si>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</si>
  <si>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</si>
  <si>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</si>
  <si>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</si>
  <si>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</si>
  <si>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</si>
  <si>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</si>
  <si>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</si>
  <si>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</si>
  <si>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</si>
  <si>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</si>
  <si>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</si>
  <si>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</si>
  <si>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</si>
  <si>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</si>
  <si>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</si>
  <si>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</si>
  <si>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*A munkanélküliségi arány a nyilvántartott álláskeresők gazdaságilag aktív népességen belüli aránya. A megyei és a régiós arányokat a gazdaságilag aktív népesség 2008. év eleji létszámával (Borsod: 294,4 ezer fő, Heves: 132,4 ezer fő, Nógrád: 89,7 ezer fő, illetve a régió: 516,5 ezer fő) számítottuk. A változás százalékpontban értendő. </t>
  </si>
  <si>
    <t xml:space="preserve">   álláskeresési támogatásra jogosult***</t>
  </si>
  <si>
    <t>****Az 1993. évi III. törvény, 35.§-ában foglaltaknak megfelelően a települési önkormányzatok által megállapított ellátás.</t>
  </si>
  <si>
    <t>*** Álláskeresési (vállalkozói) járadékra, vagy álláskeresési segélyre jogosultak zárónapi számát tartalmazza.</t>
  </si>
  <si>
    <t xml:space="preserve">   aktív korúak ellátására jogosult****</t>
  </si>
  <si>
    <t>2009. július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</si>
</sst>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72">
          <cell r="H72">
            <v>22.918958722456622</v>
          </cell>
          <cell r="Q72">
            <v>0.3999999999999986</v>
          </cell>
          <cell r="R72">
            <v>3.299999999999997</v>
          </cell>
        </row>
        <row r="73">
          <cell r="H73">
            <v>67465</v>
          </cell>
          <cell r="P73">
            <v>1249</v>
          </cell>
          <cell r="Q73">
            <v>1.8862510571463105</v>
          </cell>
          <cell r="R73">
            <v>14.957315930274163</v>
          </cell>
        </row>
        <row r="74">
          <cell r="H74">
            <v>8121</v>
          </cell>
          <cell r="P74">
            <v>1400</v>
          </cell>
          <cell r="Q74">
            <v>20.83023359619105</v>
          </cell>
          <cell r="R74">
            <v>9.138556645612141</v>
          </cell>
        </row>
        <row r="75">
          <cell r="H75">
            <v>12881</v>
          </cell>
          <cell r="P75">
            <v>1368</v>
          </cell>
          <cell r="Q75">
            <v>11.882220099018497</v>
          </cell>
          <cell r="R75">
            <v>14.855104770396792</v>
          </cell>
        </row>
        <row r="76">
          <cell r="H76">
            <v>11049</v>
          </cell>
          <cell r="P76">
            <v>-32</v>
          </cell>
          <cell r="Q76">
            <v>-0.2887826008483074</v>
          </cell>
          <cell r="R76">
            <v>24.062429822591497</v>
          </cell>
        </row>
        <row r="77">
          <cell r="H77">
            <v>36644</v>
          </cell>
          <cell r="P77">
            <v>303</v>
          </cell>
          <cell r="Q77">
            <v>0.8337690212157014</v>
          </cell>
          <cell r="R77">
            <v>15.091554382989415</v>
          </cell>
        </row>
        <row r="78">
          <cell r="H78">
            <v>30821</v>
          </cell>
          <cell r="P78">
            <v>946</v>
          </cell>
          <cell r="Q78">
            <v>3.1665271966527087</v>
          </cell>
          <cell r="R78">
            <v>14.798122765196652</v>
          </cell>
        </row>
        <row r="79">
          <cell r="H79">
            <v>57643.02307692308</v>
          </cell>
          <cell r="P79">
            <v>276.1287521294653</v>
          </cell>
          <cell r="Q79">
            <v>0.48133815745036657</v>
          </cell>
          <cell r="R79">
            <v>13.073116457159713</v>
          </cell>
        </row>
        <row r="80">
          <cell r="H80">
            <v>9821.976923076923</v>
          </cell>
          <cell r="P80">
            <v>972.8712478705384</v>
          </cell>
          <cell r="Q80">
            <v>10.994006440632205</v>
          </cell>
          <cell r="R80">
            <v>27.418135307457476</v>
          </cell>
        </row>
        <row r="81">
          <cell r="H81">
            <v>29330</v>
          </cell>
          <cell r="P81">
            <v>-723</v>
          </cell>
          <cell r="Q81">
            <v>-2.405749841945891</v>
          </cell>
          <cell r="R81">
            <v>1.4457664637520793</v>
          </cell>
        </row>
        <row r="82">
          <cell r="H82">
            <v>35757</v>
          </cell>
          <cell r="P82">
            <v>1340</v>
          </cell>
          <cell r="Q82">
            <v>3.8934247610192614</v>
          </cell>
          <cell r="R82">
            <v>28.142918577981646</v>
          </cell>
        </row>
        <row r="83">
          <cell r="H83">
            <v>2378</v>
          </cell>
          <cell r="P83">
            <v>632</v>
          </cell>
          <cell r="Q83">
            <v>36.19702176403209</v>
          </cell>
          <cell r="R83">
            <v>27.097808658471394</v>
          </cell>
        </row>
        <row r="84">
          <cell r="H84">
            <v>23372</v>
          </cell>
          <cell r="P84">
            <v>100</v>
          </cell>
          <cell r="Q84">
            <v>0.4297009281539914</v>
          </cell>
          <cell r="R84">
            <v>-10.861937452326458</v>
          </cell>
        </row>
        <row r="86">
          <cell r="H86">
            <v>14608</v>
          </cell>
          <cell r="P86">
            <v>-608</v>
          </cell>
          <cell r="Q86">
            <v>-3.9957939011566737</v>
          </cell>
          <cell r="R86">
            <v>40.13814274750575</v>
          </cell>
        </row>
        <row r="87">
          <cell r="H87">
            <v>27176</v>
          </cell>
          <cell r="P87">
            <v>390</v>
          </cell>
          <cell r="Q87">
            <v>1.4559844694990005</v>
          </cell>
          <cell r="R87">
            <v>-5.052057857592061</v>
          </cell>
        </row>
        <row r="88">
          <cell r="H88">
            <v>6587</v>
          </cell>
          <cell r="P88">
            <v>202</v>
          </cell>
          <cell r="Q88">
            <v>3.1636648394675007</v>
          </cell>
          <cell r="R88">
            <v>11.323305729254685</v>
          </cell>
        </row>
        <row r="89">
          <cell r="H89">
            <v>1516</v>
          </cell>
          <cell r="P89">
            <v>734</v>
          </cell>
          <cell r="Q89">
            <v>93.86189258312021</v>
          </cell>
          <cell r="R89">
            <v>12.797619047619051</v>
          </cell>
        </row>
        <row r="90">
          <cell r="H90">
            <v>5338</v>
          </cell>
          <cell r="P90">
            <v>-2703</v>
          </cell>
          <cell r="Q90">
            <v>-33.61522198731501</v>
          </cell>
          <cell r="R90">
            <v>11.790575916230367</v>
          </cell>
        </row>
        <row r="91">
          <cell r="H91">
            <v>5358</v>
          </cell>
          <cell r="P91">
            <v>-2826</v>
          </cell>
          <cell r="Q91">
            <v>-34.530791788856305</v>
          </cell>
          <cell r="R91">
            <v>20.811724915445325</v>
          </cell>
        </row>
        <row r="92">
          <cell r="H92">
            <v>2531</v>
          </cell>
          <cell r="P92">
            <v>-550</v>
          </cell>
          <cell r="Q92">
            <v>-17.85134696527102</v>
          </cell>
          <cell r="R92">
            <v>7.702127659574472</v>
          </cell>
        </row>
      </sheetData>
      <sheetData sheetId="1">
        <row r="26">
          <cell r="P26" t="str">
            <v>-</v>
          </cell>
        </row>
        <row r="72">
          <cell r="H72">
            <v>15.607694938245453</v>
          </cell>
          <cell r="Q72">
            <v>0.09999999999999964</v>
          </cell>
          <cell r="R72">
            <v>3.5999999999999996</v>
          </cell>
        </row>
        <row r="73">
          <cell r="H73">
            <v>20671</v>
          </cell>
          <cell r="P73">
            <v>158</v>
          </cell>
          <cell r="Q73">
            <v>0.7702432603714726</v>
          </cell>
          <cell r="R73">
            <v>32.175970330583795</v>
          </cell>
        </row>
        <row r="74">
          <cell r="H74">
            <v>1934</v>
          </cell>
          <cell r="P74">
            <v>327</v>
          </cell>
          <cell r="Q74">
            <v>20.34847542003733</v>
          </cell>
          <cell r="R74">
            <v>14.167650531286895</v>
          </cell>
        </row>
        <row r="75">
          <cell r="H75">
            <v>3483</v>
          </cell>
          <cell r="P75">
            <v>300</v>
          </cell>
          <cell r="Q75">
            <v>9.42507068803016</v>
          </cell>
          <cell r="R75">
            <v>27.62916819347747</v>
          </cell>
        </row>
        <row r="76">
          <cell r="H76">
            <v>3466</v>
          </cell>
          <cell r="P76">
            <v>-15</v>
          </cell>
          <cell r="Q76">
            <v>-0.43091065785694127</v>
          </cell>
          <cell r="R76">
            <v>36.0282574568289</v>
          </cell>
        </row>
        <row r="77">
          <cell r="H77">
            <v>10892</v>
          </cell>
          <cell r="P77">
            <v>-182</v>
          </cell>
          <cell r="Q77">
            <v>-1.6434892541087152</v>
          </cell>
          <cell r="R77">
            <v>35.54006968641116</v>
          </cell>
        </row>
        <row r="78">
          <cell r="H78">
            <v>9779</v>
          </cell>
          <cell r="P78">
            <v>340</v>
          </cell>
          <cell r="Q78">
            <v>3.60207649115371</v>
          </cell>
          <cell r="R78">
            <v>28.620281467841636</v>
          </cell>
        </row>
        <row r="79">
          <cell r="H79">
            <v>17302.720884904007</v>
          </cell>
          <cell r="P79">
            <v>-139.0781612165556</v>
          </cell>
          <cell r="Q79">
            <v>-0.7973842655152623</v>
          </cell>
          <cell r="R79">
            <v>30.665465072526843</v>
          </cell>
        </row>
        <row r="80">
          <cell r="H80">
            <v>3368.2791150959947</v>
          </cell>
          <cell r="P80">
            <v>297.0781612165574</v>
          </cell>
          <cell r="Q80">
            <v>9.673029074873725</v>
          </cell>
          <cell r="R80">
            <v>40.520613896370264</v>
          </cell>
        </row>
        <row r="81">
          <cell r="H81">
            <v>7887</v>
          </cell>
          <cell r="P81">
            <v>-342</v>
          </cell>
          <cell r="Q81">
            <v>-4.156033539919804</v>
          </cell>
          <cell r="R81">
            <v>9.73980798664256</v>
          </cell>
        </row>
        <row r="82">
          <cell r="H82">
            <v>11779</v>
          </cell>
          <cell r="P82">
            <v>313</v>
          </cell>
          <cell r="Q82">
            <v>2.729809872667019</v>
          </cell>
          <cell r="R82">
            <v>52.085216268560345</v>
          </cell>
        </row>
        <row r="83">
          <cell r="H83">
            <v>1005</v>
          </cell>
          <cell r="P83">
            <v>187</v>
          </cell>
          <cell r="Q83">
            <v>22.860635696821504</v>
          </cell>
          <cell r="R83">
            <v>42.149929278642134</v>
          </cell>
        </row>
        <row r="84">
          <cell r="H84">
            <v>4472</v>
          </cell>
          <cell r="P84">
            <v>-172</v>
          </cell>
          <cell r="Q84">
            <v>-3.7037037037037095</v>
          </cell>
          <cell r="R84">
            <v>-15.222748815165872</v>
          </cell>
        </row>
        <row r="86">
          <cell r="H86">
            <v>7550</v>
          </cell>
          <cell r="P86">
            <v>-89</v>
          </cell>
          <cell r="Q86">
            <v>-1.165073962560541</v>
          </cell>
          <cell r="R86">
            <v>66.37285147642135</v>
          </cell>
        </row>
        <row r="87">
          <cell r="H87">
            <v>5460</v>
          </cell>
          <cell r="P87">
            <v>-51</v>
          </cell>
          <cell r="Q87">
            <v>-0.9254218835057202</v>
          </cell>
          <cell r="R87">
            <v>-2.933333333333337</v>
          </cell>
        </row>
        <row r="88">
          <cell r="H88">
            <v>2424</v>
          </cell>
          <cell r="P88">
            <v>377</v>
          </cell>
          <cell r="Q88">
            <v>18.417195896433796</v>
          </cell>
          <cell r="R88">
            <v>28.253968253968253</v>
          </cell>
        </row>
        <row r="89">
          <cell r="H89">
            <v>420</v>
          </cell>
          <cell r="P89">
            <v>212</v>
          </cell>
          <cell r="Q89">
            <v>101.9230769230769</v>
          </cell>
          <cell r="R89">
            <v>5.793450881612088</v>
          </cell>
        </row>
        <row r="90">
          <cell r="H90">
            <v>2266</v>
          </cell>
          <cell r="P90">
            <v>-1547</v>
          </cell>
          <cell r="Q90">
            <v>-40.571728297928146</v>
          </cell>
          <cell r="R90">
            <v>36.75316837658417</v>
          </cell>
        </row>
        <row r="91">
          <cell r="H91">
            <v>1533</v>
          </cell>
          <cell r="P91">
            <v>-696</v>
          </cell>
          <cell r="Q91">
            <v>-31.224764468371475</v>
          </cell>
          <cell r="R91">
            <v>-19.905956112852664</v>
          </cell>
        </row>
        <row r="92">
          <cell r="H92">
            <v>842</v>
          </cell>
          <cell r="P92">
            <v>-36</v>
          </cell>
          <cell r="Q92">
            <v>-4.100227790432797</v>
          </cell>
          <cell r="R92">
            <v>-20.93896713615024</v>
          </cell>
        </row>
      </sheetData>
      <sheetData sheetId="2">
        <row r="26">
          <cell r="P26" t="str">
            <v>-</v>
          </cell>
        </row>
        <row r="72">
          <cell r="H72">
            <v>20.587303142807535</v>
          </cell>
          <cell r="Q72">
            <v>0</v>
          </cell>
          <cell r="R72">
            <v>3.6000000000000014</v>
          </cell>
        </row>
        <row r="73">
          <cell r="H73">
            <v>18469</v>
          </cell>
          <cell r="P73">
            <v>-13</v>
          </cell>
          <cell r="Q73">
            <v>-0.07033870793203789</v>
          </cell>
          <cell r="R73">
            <v>17.967552376085848</v>
          </cell>
        </row>
        <row r="74">
          <cell r="H74">
            <v>2098</v>
          </cell>
          <cell r="P74">
            <v>258</v>
          </cell>
          <cell r="Q74">
            <v>14.021739130434781</v>
          </cell>
          <cell r="R74">
            <v>11.240721102863205</v>
          </cell>
        </row>
        <row r="75">
          <cell r="H75">
            <v>3200</v>
          </cell>
          <cell r="P75">
            <v>227</v>
          </cell>
          <cell r="Q75">
            <v>7.635385132862439</v>
          </cell>
          <cell r="R75">
            <v>18.38697743248244</v>
          </cell>
        </row>
        <row r="76">
          <cell r="H76">
            <v>3488</v>
          </cell>
          <cell r="P76">
            <v>-76</v>
          </cell>
          <cell r="Q76">
            <v>-2.1324354657687934</v>
          </cell>
          <cell r="R76">
            <v>21.153178186870434</v>
          </cell>
        </row>
        <row r="77">
          <cell r="H77">
            <v>9906</v>
          </cell>
          <cell r="P77">
            <v>-174</v>
          </cell>
          <cell r="Q77">
            <v>-1.7261904761904816</v>
          </cell>
          <cell r="R77">
            <v>20.18927444794953</v>
          </cell>
        </row>
        <row r="78">
          <cell r="H78">
            <v>8563</v>
          </cell>
          <cell r="P78">
            <v>161</v>
          </cell>
          <cell r="Q78">
            <v>1.9162104260890231</v>
          </cell>
          <cell r="R78">
            <v>15.497707040733744</v>
          </cell>
        </row>
        <row r="79">
          <cell r="H79">
            <v>15820.901039387309</v>
          </cell>
          <cell r="P79">
            <v>-192.51918705255412</v>
          </cell>
          <cell r="Q79">
            <v>-1.2022365261774866</v>
          </cell>
          <cell r="R79">
            <v>17.069841447742846</v>
          </cell>
        </row>
        <row r="80">
          <cell r="H80">
            <v>2648.0989606126914</v>
          </cell>
          <cell r="P80">
            <v>179.5191870525532</v>
          </cell>
          <cell r="Q80">
            <v>7.272164706820632</v>
          </cell>
          <cell r="R80">
            <v>23.631478062500406</v>
          </cell>
        </row>
        <row r="81">
          <cell r="H81">
            <v>8001</v>
          </cell>
          <cell r="P81">
            <v>-295</v>
          </cell>
          <cell r="Q81">
            <v>-3.555930568948895</v>
          </cell>
          <cell r="R81">
            <v>5.193268472258737</v>
          </cell>
        </row>
        <row r="82">
          <cell r="H82">
            <v>9953</v>
          </cell>
          <cell r="P82">
            <v>147</v>
          </cell>
          <cell r="Q82">
            <v>1.4990821945747541</v>
          </cell>
          <cell r="R82">
            <v>30.377259627980067</v>
          </cell>
        </row>
        <row r="83">
          <cell r="H83">
            <v>515</v>
          </cell>
          <cell r="P83">
            <v>135</v>
          </cell>
          <cell r="Q83">
            <v>35.5263157894737</v>
          </cell>
          <cell r="R83">
            <v>23.79807692307692</v>
          </cell>
        </row>
        <row r="84">
          <cell r="H84">
            <v>5643</v>
          </cell>
          <cell r="P84">
            <v>-113</v>
          </cell>
          <cell r="Q84">
            <v>-1.9631688672689336</v>
          </cell>
          <cell r="R84">
            <v>-11.20377655389457</v>
          </cell>
        </row>
        <row r="86">
          <cell r="H86">
            <v>5050</v>
          </cell>
          <cell r="P86">
            <v>-340</v>
          </cell>
          <cell r="Q86">
            <v>-6.307977736549162</v>
          </cell>
          <cell r="R86">
            <v>52.01685731487055</v>
          </cell>
        </row>
        <row r="87">
          <cell r="H87">
            <v>5547</v>
          </cell>
          <cell r="P87">
            <v>207</v>
          </cell>
          <cell r="Q87">
            <v>3.8764044943820295</v>
          </cell>
          <cell r="R87">
            <v>-12.618147448015122</v>
          </cell>
        </row>
        <row r="88">
          <cell r="H88">
            <v>1800</v>
          </cell>
          <cell r="P88">
            <v>-53</v>
          </cell>
          <cell r="Q88">
            <v>-2.860226659471138</v>
          </cell>
          <cell r="R88">
            <v>6.132075471698116</v>
          </cell>
        </row>
        <row r="89">
          <cell r="H89">
            <v>337</v>
          </cell>
          <cell r="P89">
            <v>141</v>
          </cell>
          <cell r="Q89">
            <v>71.9387755102041</v>
          </cell>
          <cell r="R89">
            <v>-8.91891891891892</v>
          </cell>
        </row>
        <row r="90">
          <cell r="H90">
            <v>1813</v>
          </cell>
          <cell r="P90">
            <v>-536</v>
          </cell>
          <cell r="Q90">
            <v>-22.818220519369945</v>
          </cell>
          <cell r="R90">
            <v>26.34146341463415</v>
          </cell>
        </row>
        <row r="91">
          <cell r="H91">
            <v>1250</v>
          </cell>
          <cell r="P91">
            <v>-715</v>
          </cell>
          <cell r="Q91">
            <v>-36.38676844783715</v>
          </cell>
          <cell r="R91">
            <v>-22.360248447204967</v>
          </cell>
        </row>
        <row r="92">
          <cell r="H92">
            <v>767</v>
          </cell>
          <cell r="P92">
            <v>129</v>
          </cell>
          <cell r="Q92">
            <v>20.2194357366771</v>
          </cell>
          <cell r="R92">
            <v>-18.230277185501066</v>
          </cell>
        </row>
      </sheetData>
      <sheetData sheetId="3">
        <row r="26">
          <cell r="P26" t="str">
            <v>-</v>
          </cell>
        </row>
        <row r="72">
          <cell r="H72">
            <v>20.639284404093427</v>
          </cell>
          <cell r="Q72">
            <v>0.20000000000000284</v>
          </cell>
          <cell r="R72">
            <v>3.400000000000002</v>
          </cell>
        </row>
        <row r="73">
          <cell r="H73">
            <v>106605</v>
          </cell>
          <cell r="P73">
            <v>1394</v>
          </cell>
          <cell r="Q73">
            <v>1.3249565159536587</v>
          </cell>
          <cell r="R73">
            <v>18.4736947389478</v>
          </cell>
        </row>
        <row r="74">
          <cell r="H74">
            <v>12153</v>
          </cell>
          <cell r="P74">
            <v>1985</v>
          </cell>
          <cell r="Q74">
            <v>19.52202989771834</v>
          </cell>
          <cell r="R74">
            <v>10.271300244986833</v>
          </cell>
        </row>
        <row r="75">
          <cell r="H75">
            <v>19564</v>
          </cell>
          <cell r="P75">
            <v>1895</v>
          </cell>
          <cell r="Q75">
            <v>10.724998585092521</v>
          </cell>
          <cell r="R75">
            <v>17.52267675857513</v>
          </cell>
        </row>
        <row r="76">
          <cell r="H76">
            <v>18003</v>
          </cell>
          <cell r="P76">
            <v>-123</v>
          </cell>
          <cell r="Q76">
            <v>-0.6785832505792797</v>
          </cell>
          <cell r="R76">
            <v>25.60524663364265</v>
          </cell>
        </row>
        <row r="77">
          <cell r="H77">
            <v>57442</v>
          </cell>
          <cell r="P77">
            <v>-53</v>
          </cell>
          <cell r="Q77">
            <v>-0.09218192886338272</v>
          </cell>
          <cell r="R77">
            <v>19.379844961240295</v>
          </cell>
        </row>
        <row r="78">
          <cell r="H78">
            <v>49163</v>
          </cell>
          <cell r="P78">
            <v>1447</v>
          </cell>
          <cell r="Q78">
            <v>3.0325257775169803</v>
          </cell>
          <cell r="R78">
            <v>17.432222620327238</v>
          </cell>
        </row>
        <row r="79">
          <cell r="H79">
            <v>90766.64500121439</v>
          </cell>
          <cell r="P79">
            <v>-55.46859613964625</v>
          </cell>
          <cell r="Q79">
            <v>-0.061073888222367145</v>
          </cell>
          <cell r="R79">
            <v>16.764778440670128</v>
          </cell>
        </row>
        <row r="80">
          <cell r="H80">
            <v>15838.35499878561</v>
          </cell>
          <cell r="P80">
            <v>1449.46859613965</v>
          </cell>
          <cell r="Q80">
            <v>10.073528663574052</v>
          </cell>
          <cell r="R80">
            <v>29.320245758885704</v>
          </cell>
        </row>
        <row r="81">
          <cell r="H81">
            <v>45218</v>
          </cell>
          <cell r="P81">
            <v>-1360</v>
          </cell>
          <cell r="Q81">
            <v>-2.919833397741428</v>
          </cell>
          <cell r="R81">
            <v>3.46184647065553</v>
          </cell>
        </row>
        <row r="82">
          <cell r="H82">
            <v>57489</v>
          </cell>
          <cell r="P82">
            <v>1800</v>
          </cell>
          <cell r="Q82">
            <v>3.2322361687227215</v>
          </cell>
          <cell r="R82">
            <v>32.82120000924152</v>
          </cell>
        </row>
        <row r="83">
          <cell r="H83">
            <v>3898</v>
          </cell>
          <cell r="P83">
            <v>954</v>
          </cell>
          <cell r="Q83">
            <v>32.404891304347814</v>
          </cell>
          <cell r="R83">
            <v>30.193720774883104</v>
          </cell>
        </row>
        <row r="84">
          <cell r="H84">
            <v>33487</v>
          </cell>
          <cell r="P84">
            <v>-185</v>
          </cell>
          <cell r="Q84">
            <v>-0.5494179139938211</v>
          </cell>
          <cell r="R84">
            <v>-11.527080581241748</v>
          </cell>
        </row>
        <row r="86">
          <cell r="H86">
            <v>27208</v>
          </cell>
          <cell r="P86">
            <v>-1037</v>
          </cell>
          <cell r="Q86">
            <v>-3.6714462736767643</v>
          </cell>
          <cell r="R86">
            <v>48.807700721942695</v>
          </cell>
        </row>
        <row r="87">
          <cell r="H87">
            <v>38183</v>
          </cell>
          <cell r="P87">
            <v>546</v>
          </cell>
          <cell r="Q87">
            <v>1.4507001089353508</v>
          </cell>
          <cell r="R87">
            <v>-5.941618425914513</v>
          </cell>
        </row>
        <row r="88">
          <cell r="H88">
            <v>10811</v>
          </cell>
          <cell r="P88">
            <v>526</v>
          </cell>
          <cell r="Q88">
            <v>5.114244044725339</v>
          </cell>
          <cell r="R88">
            <v>13.764074502788603</v>
          </cell>
        </row>
        <row r="89">
          <cell r="H89">
            <v>2273</v>
          </cell>
          <cell r="P89">
            <v>1087</v>
          </cell>
          <cell r="Q89">
            <v>91.65261382799326</v>
          </cell>
          <cell r="R89">
            <v>7.674088109900509</v>
          </cell>
        </row>
        <row r="90">
          <cell r="H90">
            <v>9417</v>
          </cell>
          <cell r="P90">
            <v>-4786</v>
          </cell>
          <cell r="Q90">
            <v>-33.697106245159475</v>
          </cell>
          <cell r="R90">
            <v>19.702554976484052</v>
          </cell>
        </row>
        <row r="91">
          <cell r="H91">
            <v>8141</v>
          </cell>
          <cell r="P91">
            <v>-4237</v>
          </cell>
          <cell r="Q91">
            <v>-34.230085635805466</v>
          </cell>
          <cell r="R91">
            <v>2.2867194371152237</v>
          </cell>
        </row>
        <row r="92">
          <cell r="H92">
            <v>4140</v>
          </cell>
          <cell r="P92">
            <v>-457</v>
          </cell>
          <cell r="Q92">
            <v>-9.941266043071579</v>
          </cell>
          <cell r="R92">
            <v>-4.893177119228113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A24" sqref="A24"/>
    </sheetView>
  </sheetViews>
  <sheetFormatPr defaultColWidth="9.00390625" defaultRowHeight="12.75"/>
  <cols>
    <col min="1" max="1" width="46.625" style="0" customWidth="1"/>
    <col min="2" max="2" width="12.375" style="0" customWidth="1"/>
    <col min="3" max="3" width="9.875" style="0" customWidth="1"/>
    <col min="4" max="4" width="11.625" style="0" customWidth="1"/>
    <col min="5" max="5" width="11.375" style="0" customWidth="1"/>
  </cols>
  <sheetData>
    <row r="1" spans="1:5" ht="32.25" customHeight="1">
      <c r="A1" s="34" t="s">
        <v>23</v>
      </c>
      <c r="B1" s="34"/>
      <c r="C1" s="34"/>
      <c r="D1" s="34"/>
      <c r="E1" s="34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6" t="s">
        <v>0</v>
      </c>
      <c r="B3" s="44" t="s">
        <v>36</v>
      </c>
      <c r="C3" s="41" t="s">
        <v>12</v>
      </c>
      <c r="D3" s="42"/>
      <c r="E3" s="43"/>
    </row>
    <row r="4" spans="1:5" ht="54" customHeight="1">
      <c r="A4" s="37"/>
      <c r="B4" s="45"/>
      <c r="C4" s="39" t="s">
        <v>14</v>
      </c>
      <c r="D4" s="40"/>
      <c r="E4" s="6" t="s">
        <v>13</v>
      </c>
    </row>
    <row r="5" spans="1:5" ht="15.75" customHeight="1">
      <c r="A5" s="38"/>
      <c r="B5" s="28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'[1]regio'!$H$73</f>
        <v>106605</v>
      </c>
      <c r="C6" s="12">
        <f>'[1]regio'!P73</f>
        <v>1394</v>
      </c>
      <c r="D6" s="13">
        <f>'[1]regio'!Q73</f>
        <v>1.3249565159536587</v>
      </c>
      <c r="E6" s="13">
        <f>'[1]regio'!R73</f>
        <v>18.4736947389478</v>
      </c>
      <c r="F6" s="3"/>
    </row>
    <row r="7" spans="1:5" s="4" customFormat="1" ht="20.25" customHeight="1">
      <c r="A7" s="25" t="s">
        <v>17</v>
      </c>
      <c r="B7" s="14">
        <f>'[1]regio'!$H$72</f>
        <v>20.639284404093427</v>
      </c>
      <c r="C7" s="27" t="str">
        <f>'[1]regio'!P$26</f>
        <v>-</v>
      </c>
      <c r="D7" s="15">
        <f>'[1]regio'!Q72</f>
        <v>0.20000000000000284</v>
      </c>
      <c r="E7" s="15">
        <f>'[1]regio'!R72</f>
        <v>3.400000000000002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'[1]regio'!$H74</f>
        <v>12153</v>
      </c>
      <c r="C9" s="19">
        <f>'[1]regio'!P74</f>
        <v>1985</v>
      </c>
      <c r="D9" s="20">
        <f>'[1]regio'!Q74</f>
        <v>19.52202989771834</v>
      </c>
      <c r="E9" s="20">
        <f>'[1]regio'!R74</f>
        <v>10.271300244986833</v>
      </c>
    </row>
    <row r="10" spans="1:8" s="1" customFormat="1" ht="15.75">
      <c r="A10" s="10" t="s">
        <v>15</v>
      </c>
      <c r="B10" s="21">
        <f>'[1]regio'!$H75</f>
        <v>19564</v>
      </c>
      <c r="C10" s="22">
        <f>'[1]regio'!P75</f>
        <v>1895</v>
      </c>
      <c r="D10" s="23">
        <f>'[1]regio'!Q75</f>
        <v>10.724998585092521</v>
      </c>
      <c r="E10" s="23">
        <f>'[1]regio'!R75</f>
        <v>17.52267675857513</v>
      </c>
      <c r="H10" s="1" t="s">
        <v>16</v>
      </c>
    </row>
    <row r="11" spans="1:5" s="1" customFormat="1" ht="15.75">
      <c r="A11" s="9" t="s">
        <v>26</v>
      </c>
      <c r="B11" s="18">
        <f>'[1]regio'!$H76</f>
        <v>18003</v>
      </c>
      <c r="C11" s="19">
        <f>'[1]regio'!P76</f>
        <v>-123</v>
      </c>
      <c r="D11" s="20">
        <f>'[1]regio'!Q76</f>
        <v>-0.6785832505792797</v>
      </c>
      <c r="E11" s="20">
        <f>'[1]regio'!R76</f>
        <v>25.60524663364265</v>
      </c>
    </row>
    <row r="12" spans="1:6" s="1" customFormat="1" ht="15.75">
      <c r="A12" s="10" t="s">
        <v>2</v>
      </c>
      <c r="B12" s="21">
        <f>'[1]regio'!$H77</f>
        <v>57442</v>
      </c>
      <c r="C12" s="22">
        <f>'[1]regio'!P77</f>
        <v>-53</v>
      </c>
      <c r="D12" s="23">
        <f>'[1]regio'!Q77</f>
        <v>-0.09218192886338272</v>
      </c>
      <c r="E12" s="23">
        <f>'[1]regio'!R77</f>
        <v>19.379844961240295</v>
      </c>
      <c r="F12" s="2"/>
    </row>
    <row r="13" spans="1:6" s="1" customFormat="1" ht="15.75">
      <c r="A13" s="9" t="s">
        <v>3</v>
      </c>
      <c r="B13" s="18">
        <f>'[1]regio'!$H78</f>
        <v>49163</v>
      </c>
      <c r="C13" s="19">
        <f>'[1]regio'!P78</f>
        <v>1447</v>
      </c>
      <c r="D13" s="20">
        <f>'[1]regio'!Q78</f>
        <v>3.0325257775169803</v>
      </c>
      <c r="E13" s="20">
        <f>'[1]regio'!R78</f>
        <v>17.432222620327238</v>
      </c>
      <c r="F13" s="2"/>
    </row>
    <row r="14" spans="1:5" s="1" customFormat="1" ht="15.75">
      <c r="A14" s="10" t="s">
        <v>27</v>
      </c>
      <c r="B14" s="21">
        <f>'[1]regio'!$H79</f>
        <v>90766.64500121439</v>
      </c>
      <c r="C14" s="22">
        <f>'[1]regio'!P79</f>
        <v>-55.46859613964625</v>
      </c>
      <c r="D14" s="23">
        <f>'[1]regio'!Q79</f>
        <v>-0.061073888222367145</v>
      </c>
      <c r="E14" s="23">
        <f>'[1]regio'!R79</f>
        <v>16.764778440670128</v>
      </c>
    </row>
    <row r="15" spans="1:5" s="1" customFormat="1" ht="15.75">
      <c r="A15" s="9" t="s">
        <v>28</v>
      </c>
      <c r="B15" s="18">
        <f>'[1]regio'!$H80</f>
        <v>15838.35499878561</v>
      </c>
      <c r="C15" s="19">
        <f>'[1]regio'!P80</f>
        <v>1449.46859613965</v>
      </c>
      <c r="D15" s="20">
        <f>'[1]regio'!Q80</f>
        <v>10.073528663574052</v>
      </c>
      <c r="E15" s="20">
        <f>'[1]regio'!R80</f>
        <v>29.320245758885704</v>
      </c>
    </row>
    <row r="16" spans="1:5" s="1" customFormat="1" ht="15.75">
      <c r="A16" s="10" t="s">
        <v>19</v>
      </c>
      <c r="B16" s="21">
        <f>'[1]regio'!$H81</f>
        <v>45218</v>
      </c>
      <c r="C16" s="22">
        <f>'[1]regio'!P81</f>
        <v>-1360</v>
      </c>
      <c r="D16" s="23">
        <f>'[1]regio'!Q81</f>
        <v>-2.919833397741428</v>
      </c>
      <c r="E16" s="23">
        <f>'[1]regio'!R81</f>
        <v>3.46184647065553</v>
      </c>
    </row>
    <row r="17" spans="1:5" s="1" customFormat="1" ht="15.75">
      <c r="A17" s="9" t="s">
        <v>29</v>
      </c>
      <c r="B17" s="18">
        <f>'[1]regio'!$H82</f>
        <v>57489</v>
      </c>
      <c r="C17" s="19">
        <f>'[1]regio'!P82</f>
        <v>1800</v>
      </c>
      <c r="D17" s="20">
        <f>'[1]regio'!Q82</f>
        <v>3.2322361687227215</v>
      </c>
      <c r="E17" s="20">
        <f>'[1]regio'!R82</f>
        <v>32.82120000924152</v>
      </c>
    </row>
    <row r="18" spans="1:5" s="1" customFormat="1" ht="15.75">
      <c r="A18" s="10" t="s">
        <v>4</v>
      </c>
      <c r="B18" s="21">
        <f>'[1]regio'!$H83</f>
        <v>3898</v>
      </c>
      <c r="C18" s="22">
        <f>'[1]regio'!P83</f>
        <v>954</v>
      </c>
      <c r="D18" s="23">
        <f>'[1]regio'!Q83</f>
        <v>32.404891304347814</v>
      </c>
      <c r="E18" s="23">
        <f>'[1]regio'!R83</f>
        <v>30.193720774883104</v>
      </c>
    </row>
    <row r="19" spans="1:5" s="1" customFormat="1" ht="15.75">
      <c r="A19" s="9" t="s">
        <v>30</v>
      </c>
      <c r="B19" s="18">
        <f>'[1]regio'!$H84</f>
        <v>33487</v>
      </c>
      <c r="C19" s="19">
        <f>'[1]regio'!P84</f>
        <v>-185</v>
      </c>
      <c r="D19" s="20">
        <f>'[1]regio'!Q84</f>
        <v>-0.5494179139938211</v>
      </c>
      <c r="E19" s="20">
        <f>'[1]regio'!R84</f>
        <v>-11.527080581241748</v>
      </c>
    </row>
    <row r="20" spans="1:5" s="1" customFormat="1" ht="15.75">
      <c r="A20" s="10" t="s">
        <v>32</v>
      </c>
      <c r="B20" s="21">
        <f>'[1]regio'!H86</f>
        <v>27208</v>
      </c>
      <c r="C20" s="22">
        <f>'[1]regio'!P86</f>
        <v>-1037</v>
      </c>
      <c r="D20" s="23">
        <f>'[1]regio'!Q86</f>
        <v>-3.6714462736767643</v>
      </c>
      <c r="E20" s="23">
        <f>'[1]regio'!R86</f>
        <v>48.807700721942695</v>
      </c>
    </row>
    <row r="21" spans="1:5" s="1" customFormat="1" ht="15.75">
      <c r="A21" s="9" t="s">
        <v>35</v>
      </c>
      <c r="B21" s="18">
        <f>'[1]regio'!H87</f>
        <v>38183</v>
      </c>
      <c r="C21" s="19">
        <f>'[1]regio'!P87</f>
        <v>546</v>
      </c>
      <c r="D21" s="20">
        <f>'[1]regio'!Q87</f>
        <v>1.4507001089353508</v>
      </c>
      <c r="E21" s="20">
        <f>'[1]regio'!R87</f>
        <v>-5.941618425914513</v>
      </c>
    </row>
    <row r="22" spans="1:5" s="1" customFormat="1" ht="15.75">
      <c r="A22" s="10" t="s">
        <v>5</v>
      </c>
      <c r="B22" s="21">
        <f>'[1]regio'!H88</f>
        <v>10811</v>
      </c>
      <c r="C22" s="22">
        <f>'[1]regio'!P88</f>
        <v>526</v>
      </c>
      <c r="D22" s="23">
        <f>'[1]regio'!Q88</f>
        <v>5.114244044725339</v>
      </c>
      <c r="E22" s="23">
        <f>'[1]regio'!R88</f>
        <v>13.764074502788603</v>
      </c>
    </row>
    <row r="23" spans="1:5" s="1" customFormat="1" ht="15.75">
      <c r="A23" s="9" t="s">
        <v>6</v>
      </c>
      <c r="B23" s="18">
        <f>'[1]regio'!H89</f>
        <v>2273</v>
      </c>
      <c r="C23" s="19">
        <f>'[1]regio'!P89</f>
        <v>1087</v>
      </c>
      <c r="D23" s="20">
        <f>'[1]regio'!Q89</f>
        <v>91.65261382799326</v>
      </c>
      <c r="E23" s="20">
        <f>'[1]regio'!R89</f>
        <v>7.674088109900509</v>
      </c>
    </row>
    <row r="24" spans="1:5" s="1" customFormat="1" ht="15.75">
      <c r="A24" s="10" t="s">
        <v>7</v>
      </c>
      <c r="B24" s="21">
        <f>'[1]regio'!H90</f>
        <v>9417</v>
      </c>
      <c r="C24" s="22">
        <f>'[1]regio'!P90</f>
        <v>-4786</v>
      </c>
      <c r="D24" s="23">
        <f>'[1]regio'!Q90</f>
        <v>-33.697106245159475</v>
      </c>
      <c r="E24" s="23">
        <f>'[1]regio'!R90</f>
        <v>19.702554976484052</v>
      </c>
    </row>
    <row r="25" spans="1:5" s="1" customFormat="1" ht="15.75">
      <c r="A25" s="9" t="s">
        <v>8</v>
      </c>
      <c r="B25" s="18">
        <f>'[1]regio'!H91</f>
        <v>8141</v>
      </c>
      <c r="C25" s="19">
        <f>'[1]regio'!P91</f>
        <v>-4237</v>
      </c>
      <c r="D25" s="20">
        <f>'[1]regio'!Q91</f>
        <v>-34.230085635805466</v>
      </c>
      <c r="E25" s="20">
        <f>'[1]regio'!R91</f>
        <v>2.2867194371152237</v>
      </c>
    </row>
    <row r="26" spans="1:5" s="1" customFormat="1" ht="15.75">
      <c r="A26" s="30" t="s">
        <v>9</v>
      </c>
      <c r="B26" s="31">
        <f>'[1]regio'!H92</f>
        <v>4140</v>
      </c>
      <c r="C26" s="32">
        <f>'[1]regio'!P92</f>
        <v>-457</v>
      </c>
      <c r="D26" s="33">
        <f>'[1]regio'!Q92</f>
        <v>-9.941266043071579</v>
      </c>
      <c r="E26" s="33">
        <f>'[1]regio'!R92</f>
        <v>-4.893177119228113</v>
      </c>
    </row>
    <row r="27" spans="1:5" s="1" customFormat="1" ht="39" customHeight="1">
      <c r="A27" s="47" t="s">
        <v>31</v>
      </c>
      <c r="B27" s="47"/>
      <c r="C27" s="47"/>
      <c r="D27" s="47"/>
      <c r="E27" s="47"/>
    </row>
    <row r="28" spans="1:5" s="1" customFormat="1" ht="12.75">
      <c r="A28" s="47" t="s">
        <v>24</v>
      </c>
      <c r="B28" s="47"/>
      <c r="C28" s="47"/>
      <c r="D28" s="47"/>
      <c r="E28" s="47"/>
    </row>
    <row r="29" spans="1:5" s="1" customFormat="1" ht="12.75">
      <c r="A29" s="47" t="s">
        <v>34</v>
      </c>
      <c r="B29" s="47"/>
      <c r="C29" s="47"/>
      <c r="D29" s="47"/>
      <c r="E29" s="47"/>
    </row>
    <row r="30" spans="1:5" s="1" customFormat="1" ht="12" customHeight="1">
      <c r="A30" s="46" t="s">
        <v>33</v>
      </c>
      <c r="B30" s="46"/>
      <c r="C30" s="46"/>
      <c r="D30" s="46"/>
      <c r="E30" s="46"/>
    </row>
    <row r="31" s="1" customFormat="1" ht="39.75" customHeight="1"/>
    <row r="32" s="1" customFormat="1" ht="12.75"/>
    <row r="33" s="1" customFormat="1" ht="24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A24" sqref="A24"/>
    </sheetView>
  </sheetViews>
  <sheetFormatPr defaultColWidth="9.00390625" defaultRowHeight="12.75"/>
  <cols>
    <col min="1" max="1" width="46.625" style="0" customWidth="1"/>
    <col min="2" max="2" width="12.00390625" style="0" customWidth="1"/>
    <col min="3" max="3" width="9.875" style="0" customWidth="1"/>
    <col min="4" max="4" width="10.25390625" style="0" customWidth="1"/>
    <col min="5" max="5" width="12.125" style="0" customWidth="1"/>
  </cols>
  <sheetData>
    <row r="1" spans="1:5" ht="41.25" customHeight="1">
      <c r="A1" s="34" t="s">
        <v>22</v>
      </c>
      <c r="B1" s="34"/>
      <c r="C1" s="34"/>
      <c r="D1" s="34"/>
      <c r="E1" s="34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6" t="s">
        <v>0</v>
      </c>
      <c r="B3" s="44" t="s">
        <v>36</v>
      </c>
      <c r="C3" s="41" t="s">
        <v>12</v>
      </c>
      <c r="D3" s="42"/>
      <c r="E3" s="43"/>
    </row>
    <row r="4" spans="1:5" ht="51.75" customHeight="1">
      <c r="A4" s="37"/>
      <c r="B4" s="45"/>
      <c r="C4" s="39" t="s">
        <v>14</v>
      </c>
      <c r="D4" s="40"/>
      <c r="E4" s="6" t="s">
        <v>13</v>
      </c>
    </row>
    <row r="5" spans="1:5" ht="21" customHeight="1">
      <c r="A5" s="38"/>
      <c r="B5" s="29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'[1]borsod'!$H$73</f>
        <v>67465</v>
      </c>
      <c r="C6" s="12">
        <f>'[1]borsod'!P73</f>
        <v>1249</v>
      </c>
      <c r="D6" s="13">
        <f>'[1]borsod'!Q73</f>
        <v>1.8862510571463105</v>
      </c>
      <c r="E6" s="13">
        <f>'[1]borsod'!R73</f>
        <v>14.957315930274163</v>
      </c>
      <c r="F6" s="3"/>
    </row>
    <row r="7" spans="1:5" s="4" customFormat="1" ht="20.25" customHeight="1">
      <c r="A7" s="25" t="s">
        <v>17</v>
      </c>
      <c r="B7" s="14">
        <f>'[1]borsod'!$H$72</f>
        <v>22.918958722456622</v>
      </c>
      <c r="C7" s="27" t="str">
        <f>'[1]borsod'!P$26</f>
        <v>-</v>
      </c>
      <c r="D7" s="15">
        <f>'[1]borsod'!Q72</f>
        <v>0.3999999999999986</v>
      </c>
      <c r="E7" s="15">
        <f>'[1]borsod'!R72</f>
        <v>3.299999999999997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'[1]borsod'!$H74</f>
        <v>8121</v>
      </c>
      <c r="C9" s="19">
        <f>'[1]borsod'!P74</f>
        <v>1400</v>
      </c>
      <c r="D9" s="20">
        <f>'[1]borsod'!Q74</f>
        <v>20.83023359619105</v>
      </c>
      <c r="E9" s="20">
        <f>'[1]borsod'!R74</f>
        <v>9.138556645612141</v>
      </c>
    </row>
    <row r="10" spans="1:8" s="1" customFormat="1" ht="15.75">
      <c r="A10" s="10" t="s">
        <v>15</v>
      </c>
      <c r="B10" s="21">
        <f>'[1]borsod'!$H75</f>
        <v>12881</v>
      </c>
      <c r="C10" s="22">
        <f>'[1]borsod'!P75</f>
        <v>1368</v>
      </c>
      <c r="D10" s="23">
        <f>'[1]borsod'!Q75</f>
        <v>11.882220099018497</v>
      </c>
      <c r="E10" s="23">
        <f>'[1]borsod'!R75</f>
        <v>14.855104770396792</v>
      </c>
      <c r="H10" s="1" t="s">
        <v>16</v>
      </c>
    </row>
    <row r="11" spans="1:5" s="1" customFormat="1" ht="15.75">
      <c r="A11" s="9" t="s">
        <v>26</v>
      </c>
      <c r="B11" s="18">
        <f>'[1]borsod'!$H76</f>
        <v>11049</v>
      </c>
      <c r="C11" s="19">
        <f>'[1]borsod'!P76</f>
        <v>-32</v>
      </c>
      <c r="D11" s="20">
        <f>'[1]borsod'!Q76</f>
        <v>-0.2887826008483074</v>
      </c>
      <c r="E11" s="20">
        <f>'[1]borsod'!R76</f>
        <v>24.062429822591497</v>
      </c>
    </row>
    <row r="12" spans="1:6" s="1" customFormat="1" ht="15.75">
      <c r="A12" s="10" t="s">
        <v>2</v>
      </c>
      <c r="B12" s="21">
        <f>'[1]borsod'!$H77</f>
        <v>36644</v>
      </c>
      <c r="C12" s="22">
        <f>'[1]borsod'!P77</f>
        <v>303</v>
      </c>
      <c r="D12" s="23">
        <f>'[1]borsod'!Q77</f>
        <v>0.8337690212157014</v>
      </c>
      <c r="E12" s="23">
        <f>'[1]borsod'!R77</f>
        <v>15.091554382989415</v>
      </c>
      <c r="F12" s="2"/>
    </row>
    <row r="13" spans="1:6" s="1" customFormat="1" ht="15.75">
      <c r="A13" s="9" t="s">
        <v>3</v>
      </c>
      <c r="B13" s="18">
        <f>'[1]borsod'!$H78</f>
        <v>30821</v>
      </c>
      <c r="C13" s="19">
        <f>'[1]borsod'!P78</f>
        <v>946</v>
      </c>
      <c r="D13" s="20">
        <f>'[1]borsod'!Q78</f>
        <v>3.1665271966527087</v>
      </c>
      <c r="E13" s="20">
        <f>'[1]borsod'!R78</f>
        <v>14.798122765196652</v>
      </c>
      <c r="F13" s="2"/>
    </row>
    <row r="14" spans="1:5" s="1" customFormat="1" ht="15.75">
      <c r="A14" s="10" t="s">
        <v>27</v>
      </c>
      <c r="B14" s="21">
        <f>'[1]borsod'!$H79</f>
        <v>57643.02307692308</v>
      </c>
      <c r="C14" s="22">
        <f>'[1]borsod'!P79</f>
        <v>276.1287521294653</v>
      </c>
      <c r="D14" s="23">
        <f>'[1]borsod'!Q79</f>
        <v>0.48133815745036657</v>
      </c>
      <c r="E14" s="23">
        <f>'[1]borsod'!R79</f>
        <v>13.073116457159713</v>
      </c>
    </row>
    <row r="15" spans="1:5" s="1" customFormat="1" ht="15.75">
      <c r="A15" s="9" t="s">
        <v>28</v>
      </c>
      <c r="B15" s="18">
        <f>'[1]borsod'!$H80</f>
        <v>9821.976923076923</v>
      </c>
      <c r="C15" s="19">
        <f>'[1]borsod'!P80</f>
        <v>972.8712478705384</v>
      </c>
      <c r="D15" s="20">
        <f>'[1]borsod'!Q80</f>
        <v>10.994006440632205</v>
      </c>
      <c r="E15" s="20">
        <f>'[1]borsod'!R80</f>
        <v>27.418135307457476</v>
      </c>
    </row>
    <row r="16" spans="1:5" s="1" customFormat="1" ht="15.75">
      <c r="A16" s="10" t="s">
        <v>19</v>
      </c>
      <c r="B16" s="21">
        <f>'[1]borsod'!$H81</f>
        <v>29330</v>
      </c>
      <c r="C16" s="22">
        <f>'[1]borsod'!P81</f>
        <v>-723</v>
      </c>
      <c r="D16" s="23">
        <f>'[1]borsod'!Q81</f>
        <v>-2.405749841945891</v>
      </c>
      <c r="E16" s="23">
        <f>'[1]borsod'!R81</f>
        <v>1.4457664637520793</v>
      </c>
    </row>
    <row r="17" spans="1:5" s="1" customFormat="1" ht="15.75">
      <c r="A17" s="9" t="s">
        <v>29</v>
      </c>
      <c r="B17" s="18">
        <f>'[1]borsod'!$H82</f>
        <v>35757</v>
      </c>
      <c r="C17" s="19">
        <f>'[1]borsod'!P82</f>
        <v>1340</v>
      </c>
      <c r="D17" s="20">
        <f>'[1]borsod'!Q82</f>
        <v>3.8934247610192614</v>
      </c>
      <c r="E17" s="20">
        <f>'[1]borsod'!R82</f>
        <v>28.142918577981646</v>
      </c>
    </row>
    <row r="18" spans="1:5" s="1" customFormat="1" ht="15.75">
      <c r="A18" s="10" t="s">
        <v>4</v>
      </c>
      <c r="B18" s="21">
        <f>'[1]borsod'!$H83</f>
        <v>2378</v>
      </c>
      <c r="C18" s="22">
        <f>'[1]borsod'!P83</f>
        <v>632</v>
      </c>
      <c r="D18" s="23">
        <f>'[1]borsod'!Q83</f>
        <v>36.19702176403209</v>
      </c>
      <c r="E18" s="23">
        <f>'[1]borsod'!R83</f>
        <v>27.097808658471394</v>
      </c>
    </row>
    <row r="19" spans="1:5" s="1" customFormat="1" ht="15.75">
      <c r="A19" s="9" t="s">
        <v>30</v>
      </c>
      <c r="B19" s="18">
        <f>'[1]borsod'!$H84</f>
        <v>23372</v>
      </c>
      <c r="C19" s="19">
        <f>'[1]borsod'!P84</f>
        <v>100</v>
      </c>
      <c r="D19" s="20">
        <f>'[1]borsod'!Q84</f>
        <v>0.4297009281539914</v>
      </c>
      <c r="E19" s="20">
        <f>'[1]borsod'!R84</f>
        <v>-10.861937452326458</v>
      </c>
    </row>
    <row r="20" spans="1:5" s="1" customFormat="1" ht="15.75">
      <c r="A20" s="10" t="s">
        <v>32</v>
      </c>
      <c r="B20" s="21">
        <f>'[1]borsod'!H86</f>
        <v>14608</v>
      </c>
      <c r="C20" s="22">
        <f>'[1]borsod'!P86</f>
        <v>-608</v>
      </c>
      <c r="D20" s="23">
        <f>'[1]borsod'!Q86</f>
        <v>-3.9957939011566737</v>
      </c>
      <c r="E20" s="23">
        <f>'[1]borsod'!R86</f>
        <v>40.13814274750575</v>
      </c>
    </row>
    <row r="21" spans="1:5" s="1" customFormat="1" ht="15.75">
      <c r="A21" s="9" t="s">
        <v>35</v>
      </c>
      <c r="B21" s="18">
        <f>'[1]borsod'!H87</f>
        <v>27176</v>
      </c>
      <c r="C21" s="19">
        <f>'[1]borsod'!P87</f>
        <v>390</v>
      </c>
      <c r="D21" s="20">
        <f>'[1]borsod'!Q87</f>
        <v>1.4559844694990005</v>
      </c>
      <c r="E21" s="20">
        <f>'[1]borsod'!R87</f>
        <v>-5.052057857592061</v>
      </c>
    </row>
    <row r="22" spans="1:5" s="1" customFormat="1" ht="15.75">
      <c r="A22" s="10" t="s">
        <v>5</v>
      </c>
      <c r="B22" s="21">
        <f>'[1]borsod'!H88</f>
        <v>6587</v>
      </c>
      <c r="C22" s="22">
        <f>'[1]borsod'!P88</f>
        <v>202</v>
      </c>
      <c r="D22" s="23">
        <f>'[1]borsod'!Q88</f>
        <v>3.1636648394675007</v>
      </c>
      <c r="E22" s="23">
        <f>'[1]borsod'!R88</f>
        <v>11.323305729254685</v>
      </c>
    </row>
    <row r="23" spans="1:5" s="1" customFormat="1" ht="15.75">
      <c r="A23" s="9" t="s">
        <v>6</v>
      </c>
      <c r="B23" s="18">
        <f>'[1]borsod'!H89</f>
        <v>1516</v>
      </c>
      <c r="C23" s="19">
        <f>'[1]borsod'!P89</f>
        <v>734</v>
      </c>
      <c r="D23" s="20">
        <f>'[1]borsod'!Q89</f>
        <v>93.86189258312021</v>
      </c>
      <c r="E23" s="20">
        <f>'[1]borsod'!R89</f>
        <v>12.797619047619051</v>
      </c>
    </row>
    <row r="24" spans="1:5" s="1" customFormat="1" ht="15.75">
      <c r="A24" s="10" t="s">
        <v>7</v>
      </c>
      <c r="B24" s="21">
        <f>'[1]borsod'!H90</f>
        <v>5338</v>
      </c>
      <c r="C24" s="22">
        <f>'[1]borsod'!P90</f>
        <v>-2703</v>
      </c>
      <c r="D24" s="23">
        <f>'[1]borsod'!Q90</f>
        <v>-33.61522198731501</v>
      </c>
      <c r="E24" s="23">
        <f>'[1]borsod'!R90</f>
        <v>11.790575916230367</v>
      </c>
    </row>
    <row r="25" spans="1:5" s="1" customFormat="1" ht="15.75">
      <c r="A25" s="9" t="s">
        <v>8</v>
      </c>
      <c r="B25" s="18">
        <f>'[1]borsod'!H91</f>
        <v>5358</v>
      </c>
      <c r="C25" s="19">
        <f>'[1]borsod'!P91</f>
        <v>-2826</v>
      </c>
      <c r="D25" s="20">
        <f>'[1]borsod'!Q91</f>
        <v>-34.530791788856305</v>
      </c>
      <c r="E25" s="20">
        <f>'[1]borsod'!R91</f>
        <v>20.811724915445325</v>
      </c>
    </row>
    <row r="26" spans="1:5" s="1" customFormat="1" ht="15.75">
      <c r="A26" s="30" t="s">
        <v>9</v>
      </c>
      <c r="B26" s="31">
        <f>'[1]borsod'!H92</f>
        <v>2531</v>
      </c>
      <c r="C26" s="32">
        <f>'[1]borsod'!P92</f>
        <v>-550</v>
      </c>
      <c r="D26" s="33">
        <f>'[1]borsod'!Q92</f>
        <v>-17.85134696527102</v>
      </c>
      <c r="E26" s="33">
        <f>'[1]borsod'!R92</f>
        <v>7.702127659574472</v>
      </c>
    </row>
    <row r="27" spans="1:5" s="1" customFormat="1" ht="39" customHeight="1">
      <c r="A27" s="47" t="s">
        <v>31</v>
      </c>
      <c r="B27" s="47"/>
      <c r="C27" s="47"/>
      <c r="D27" s="47"/>
      <c r="E27" s="47"/>
    </row>
    <row r="28" spans="1:5" s="1" customFormat="1" ht="12.75" customHeight="1">
      <c r="A28" s="47" t="s">
        <v>24</v>
      </c>
      <c r="B28" s="47"/>
      <c r="C28" s="47"/>
      <c r="D28" s="47"/>
      <c r="E28" s="47"/>
    </row>
    <row r="29" spans="1:5" s="1" customFormat="1" ht="12.75" customHeight="1">
      <c r="A29" s="47" t="s">
        <v>34</v>
      </c>
      <c r="B29" s="47"/>
      <c r="C29" s="47"/>
      <c r="D29" s="47"/>
      <c r="E29" s="47"/>
    </row>
    <row r="30" spans="1:5" s="1" customFormat="1" ht="12" customHeight="1">
      <c r="A30" s="46" t="s">
        <v>33</v>
      </c>
      <c r="B30" s="46"/>
      <c r="C30" s="46"/>
      <c r="D30" s="46"/>
      <c r="E30" s="46"/>
    </row>
    <row r="31" s="1" customFormat="1" ht="40.5" customHeight="1"/>
    <row r="32" s="1" customFormat="1" ht="18.75" customHeight="1"/>
    <row r="33" s="1" customFormat="1" ht="27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6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A24" sqref="A24"/>
    </sheetView>
  </sheetViews>
  <sheetFormatPr defaultColWidth="9.00390625" defaultRowHeight="12.75"/>
  <cols>
    <col min="1" max="1" width="49.875" style="0" customWidth="1"/>
    <col min="2" max="2" width="12.00390625" style="0" customWidth="1"/>
    <col min="3" max="3" width="11.00390625" style="0" customWidth="1"/>
    <col min="4" max="4" width="8.875" style="0" customWidth="1"/>
    <col min="5" max="5" width="11.00390625" style="0" customWidth="1"/>
  </cols>
  <sheetData>
    <row r="1" spans="1:5" ht="42" customHeight="1">
      <c r="A1" s="34" t="s">
        <v>21</v>
      </c>
      <c r="B1" s="34"/>
      <c r="C1" s="34"/>
      <c r="D1" s="34"/>
      <c r="E1" s="34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6" t="s">
        <v>0</v>
      </c>
      <c r="B3" s="44" t="s">
        <v>36</v>
      </c>
      <c r="C3" s="41" t="s">
        <v>12</v>
      </c>
      <c r="D3" s="42"/>
      <c r="E3" s="43"/>
    </row>
    <row r="4" spans="1:5" ht="51" customHeight="1">
      <c r="A4" s="37"/>
      <c r="B4" s="45"/>
      <c r="C4" s="39" t="s">
        <v>14</v>
      </c>
      <c r="D4" s="40"/>
      <c r="E4" s="6" t="s">
        <v>13</v>
      </c>
    </row>
    <row r="5" spans="1:5" ht="21" customHeight="1">
      <c r="A5" s="38"/>
      <c r="B5" s="29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'[1]heves'!$H$73</f>
        <v>20671</v>
      </c>
      <c r="C6" s="12">
        <f>'[1]heves'!P73</f>
        <v>158</v>
      </c>
      <c r="D6" s="13">
        <f>'[1]heves'!Q73</f>
        <v>0.7702432603714726</v>
      </c>
      <c r="E6" s="13">
        <f>'[1]heves'!R73</f>
        <v>32.175970330583795</v>
      </c>
      <c r="F6" s="3"/>
    </row>
    <row r="7" spans="1:5" s="4" customFormat="1" ht="20.25" customHeight="1">
      <c r="A7" s="25" t="s">
        <v>17</v>
      </c>
      <c r="B7" s="14">
        <f>'[1]heves'!$H$72</f>
        <v>15.607694938245453</v>
      </c>
      <c r="C7" s="27" t="str">
        <f>'[1]heves'!P$26</f>
        <v>-</v>
      </c>
      <c r="D7" s="15">
        <f>'[1]heves'!Q72</f>
        <v>0.09999999999999964</v>
      </c>
      <c r="E7" s="15">
        <f>'[1]heves'!R72</f>
        <v>3.5999999999999996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'[1]heves'!$H74</f>
        <v>1934</v>
      </c>
      <c r="C9" s="19">
        <f>'[1]heves'!P74</f>
        <v>327</v>
      </c>
      <c r="D9" s="20">
        <f>'[1]heves'!Q74</f>
        <v>20.34847542003733</v>
      </c>
      <c r="E9" s="20">
        <f>'[1]heves'!R74</f>
        <v>14.167650531286895</v>
      </c>
    </row>
    <row r="10" spans="1:8" s="1" customFormat="1" ht="15.75">
      <c r="A10" s="10" t="s">
        <v>15</v>
      </c>
      <c r="B10" s="21">
        <f>'[1]heves'!$H75</f>
        <v>3483</v>
      </c>
      <c r="C10" s="22">
        <f>'[1]heves'!P75</f>
        <v>300</v>
      </c>
      <c r="D10" s="23">
        <f>'[1]heves'!Q75</f>
        <v>9.42507068803016</v>
      </c>
      <c r="E10" s="23">
        <f>'[1]heves'!R75</f>
        <v>27.62916819347747</v>
      </c>
      <c r="H10" s="1" t="s">
        <v>16</v>
      </c>
    </row>
    <row r="11" spans="1:5" s="1" customFormat="1" ht="15.75">
      <c r="A11" s="9" t="s">
        <v>26</v>
      </c>
      <c r="B11" s="18">
        <f>'[1]heves'!$H76</f>
        <v>3466</v>
      </c>
      <c r="C11" s="19">
        <f>'[1]heves'!P76</f>
        <v>-15</v>
      </c>
      <c r="D11" s="20">
        <f>'[1]heves'!Q76</f>
        <v>-0.43091065785694127</v>
      </c>
      <c r="E11" s="20">
        <f>'[1]heves'!R76</f>
        <v>36.0282574568289</v>
      </c>
    </row>
    <row r="12" spans="1:6" s="1" customFormat="1" ht="15.75">
      <c r="A12" s="10" t="s">
        <v>2</v>
      </c>
      <c r="B12" s="21">
        <f>'[1]heves'!$H77</f>
        <v>10892</v>
      </c>
      <c r="C12" s="22">
        <f>'[1]heves'!P77</f>
        <v>-182</v>
      </c>
      <c r="D12" s="23">
        <f>'[1]heves'!Q77</f>
        <v>-1.6434892541087152</v>
      </c>
      <c r="E12" s="23">
        <f>'[1]heves'!R77</f>
        <v>35.54006968641116</v>
      </c>
      <c r="F12" s="2"/>
    </row>
    <row r="13" spans="1:6" s="1" customFormat="1" ht="15.75">
      <c r="A13" s="9" t="s">
        <v>3</v>
      </c>
      <c r="B13" s="18">
        <f>'[1]heves'!$H78</f>
        <v>9779</v>
      </c>
      <c r="C13" s="19">
        <f>'[1]heves'!P78</f>
        <v>340</v>
      </c>
      <c r="D13" s="20">
        <f>'[1]heves'!Q78</f>
        <v>3.60207649115371</v>
      </c>
      <c r="E13" s="20">
        <f>'[1]heves'!R78</f>
        <v>28.620281467841636</v>
      </c>
      <c r="F13" s="2"/>
    </row>
    <row r="14" spans="1:5" s="1" customFormat="1" ht="15.75">
      <c r="A14" s="10" t="s">
        <v>27</v>
      </c>
      <c r="B14" s="21">
        <f>'[1]heves'!$H79</f>
        <v>17302.720884904007</v>
      </c>
      <c r="C14" s="22">
        <f>'[1]heves'!P79</f>
        <v>-139.0781612165556</v>
      </c>
      <c r="D14" s="23">
        <f>'[1]heves'!Q79</f>
        <v>-0.7973842655152623</v>
      </c>
      <c r="E14" s="23">
        <f>'[1]heves'!R79</f>
        <v>30.665465072526843</v>
      </c>
    </row>
    <row r="15" spans="1:5" s="1" customFormat="1" ht="15.75">
      <c r="A15" s="9" t="s">
        <v>28</v>
      </c>
      <c r="B15" s="18">
        <f>'[1]heves'!$H80</f>
        <v>3368.2791150959947</v>
      </c>
      <c r="C15" s="19">
        <f>'[1]heves'!P80</f>
        <v>297.0781612165574</v>
      </c>
      <c r="D15" s="20">
        <f>'[1]heves'!Q80</f>
        <v>9.673029074873725</v>
      </c>
      <c r="E15" s="20">
        <f>'[1]heves'!R80</f>
        <v>40.520613896370264</v>
      </c>
    </row>
    <row r="16" spans="1:5" s="1" customFormat="1" ht="15.75">
      <c r="A16" s="10" t="s">
        <v>19</v>
      </c>
      <c r="B16" s="21">
        <f>'[1]heves'!$H81</f>
        <v>7887</v>
      </c>
      <c r="C16" s="22">
        <f>'[1]heves'!P81</f>
        <v>-342</v>
      </c>
      <c r="D16" s="23">
        <f>'[1]heves'!Q81</f>
        <v>-4.156033539919804</v>
      </c>
      <c r="E16" s="23">
        <f>'[1]heves'!R81</f>
        <v>9.73980798664256</v>
      </c>
    </row>
    <row r="17" spans="1:5" s="1" customFormat="1" ht="15.75">
      <c r="A17" s="9" t="s">
        <v>29</v>
      </c>
      <c r="B17" s="18">
        <f>'[1]heves'!$H82</f>
        <v>11779</v>
      </c>
      <c r="C17" s="19">
        <f>'[1]heves'!P82</f>
        <v>313</v>
      </c>
      <c r="D17" s="20">
        <f>'[1]heves'!Q82</f>
        <v>2.729809872667019</v>
      </c>
      <c r="E17" s="20">
        <f>'[1]heves'!R82</f>
        <v>52.085216268560345</v>
      </c>
    </row>
    <row r="18" spans="1:5" s="1" customFormat="1" ht="15.75">
      <c r="A18" s="10" t="s">
        <v>4</v>
      </c>
      <c r="B18" s="21">
        <f>'[1]heves'!$H83</f>
        <v>1005</v>
      </c>
      <c r="C18" s="22">
        <f>'[1]heves'!P83</f>
        <v>187</v>
      </c>
      <c r="D18" s="23">
        <f>'[1]heves'!Q83</f>
        <v>22.860635696821504</v>
      </c>
      <c r="E18" s="23">
        <f>'[1]heves'!R83</f>
        <v>42.149929278642134</v>
      </c>
    </row>
    <row r="19" spans="1:5" s="1" customFormat="1" ht="15.75">
      <c r="A19" s="9" t="s">
        <v>30</v>
      </c>
      <c r="B19" s="18">
        <f>'[1]heves'!$H84</f>
        <v>4472</v>
      </c>
      <c r="C19" s="19">
        <f>'[1]heves'!P84</f>
        <v>-172</v>
      </c>
      <c r="D19" s="20">
        <f>'[1]heves'!Q84</f>
        <v>-3.7037037037037095</v>
      </c>
      <c r="E19" s="20">
        <f>'[1]heves'!R84</f>
        <v>-15.222748815165872</v>
      </c>
    </row>
    <row r="20" spans="1:5" s="1" customFormat="1" ht="15.75">
      <c r="A20" s="10" t="s">
        <v>32</v>
      </c>
      <c r="B20" s="21">
        <f>'[1]heves'!H86</f>
        <v>7550</v>
      </c>
      <c r="C20" s="22">
        <f>'[1]heves'!P86</f>
        <v>-89</v>
      </c>
      <c r="D20" s="23">
        <f>'[1]heves'!Q86</f>
        <v>-1.165073962560541</v>
      </c>
      <c r="E20" s="23">
        <f>'[1]heves'!R86</f>
        <v>66.37285147642135</v>
      </c>
    </row>
    <row r="21" spans="1:5" s="1" customFormat="1" ht="15.75">
      <c r="A21" s="9" t="s">
        <v>35</v>
      </c>
      <c r="B21" s="18">
        <f>'[1]heves'!H87</f>
        <v>5460</v>
      </c>
      <c r="C21" s="19">
        <f>'[1]heves'!P87</f>
        <v>-51</v>
      </c>
      <c r="D21" s="20">
        <f>'[1]heves'!Q87</f>
        <v>-0.9254218835057202</v>
      </c>
      <c r="E21" s="20">
        <f>'[1]heves'!R87</f>
        <v>-2.933333333333337</v>
      </c>
    </row>
    <row r="22" spans="1:5" s="1" customFormat="1" ht="15.75">
      <c r="A22" s="10" t="s">
        <v>5</v>
      </c>
      <c r="B22" s="21">
        <f>'[1]heves'!H88</f>
        <v>2424</v>
      </c>
      <c r="C22" s="22">
        <f>'[1]heves'!P88</f>
        <v>377</v>
      </c>
      <c r="D22" s="23">
        <f>'[1]heves'!Q88</f>
        <v>18.417195896433796</v>
      </c>
      <c r="E22" s="23">
        <f>'[1]heves'!R88</f>
        <v>28.253968253968253</v>
      </c>
    </row>
    <row r="23" spans="1:5" s="1" customFormat="1" ht="15.75">
      <c r="A23" s="9" t="s">
        <v>6</v>
      </c>
      <c r="B23" s="18">
        <f>'[1]heves'!H89</f>
        <v>420</v>
      </c>
      <c r="C23" s="19">
        <f>'[1]heves'!P89</f>
        <v>212</v>
      </c>
      <c r="D23" s="20">
        <f>'[1]heves'!Q89</f>
        <v>101.9230769230769</v>
      </c>
      <c r="E23" s="20">
        <f>'[1]heves'!R89</f>
        <v>5.793450881612088</v>
      </c>
    </row>
    <row r="24" spans="1:5" s="1" customFormat="1" ht="15.75">
      <c r="A24" s="10" t="s">
        <v>7</v>
      </c>
      <c r="B24" s="21">
        <f>'[1]heves'!H90</f>
        <v>2266</v>
      </c>
      <c r="C24" s="22">
        <f>'[1]heves'!P90</f>
        <v>-1547</v>
      </c>
      <c r="D24" s="23">
        <f>'[1]heves'!Q90</f>
        <v>-40.571728297928146</v>
      </c>
      <c r="E24" s="23">
        <f>'[1]heves'!R90</f>
        <v>36.75316837658417</v>
      </c>
    </row>
    <row r="25" spans="1:5" s="1" customFormat="1" ht="15.75">
      <c r="A25" s="9" t="s">
        <v>8</v>
      </c>
      <c r="B25" s="18">
        <f>'[1]heves'!H91</f>
        <v>1533</v>
      </c>
      <c r="C25" s="19">
        <f>'[1]heves'!P91</f>
        <v>-696</v>
      </c>
      <c r="D25" s="20">
        <f>'[1]heves'!Q91</f>
        <v>-31.224764468371475</v>
      </c>
      <c r="E25" s="20">
        <f>'[1]heves'!R91</f>
        <v>-19.905956112852664</v>
      </c>
    </row>
    <row r="26" spans="1:5" s="1" customFormat="1" ht="15.75">
      <c r="A26" s="30" t="s">
        <v>9</v>
      </c>
      <c r="B26" s="31">
        <f>'[1]heves'!H92</f>
        <v>842</v>
      </c>
      <c r="C26" s="32">
        <f>'[1]heves'!P92</f>
        <v>-36</v>
      </c>
      <c r="D26" s="33">
        <f>'[1]heves'!Q92</f>
        <v>-4.100227790432797</v>
      </c>
      <c r="E26" s="33">
        <f>'[1]heves'!R92</f>
        <v>-20.93896713615024</v>
      </c>
    </row>
    <row r="27" spans="1:5" s="1" customFormat="1" ht="39" customHeight="1">
      <c r="A27" s="47" t="s">
        <v>31</v>
      </c>
      <c r="B27" s="47"/>
      <c r="C27" s="47"/>
      <c r="D27" s="47"/>
      <c r="E27" s="47"/>
    </row>
    <row r="28" spans="1:5" s="1" customFormat="1" ht="12.75" customHeight="1">
      <c r="A28" s="47" t="s">
        <v>24</v>
      </c>
      <c r="B28" s="47"/>
      <c r="C28" s="47"/>
      <c r="D28" s="47"/>
      <c r="E28" s="47"/>
    </row>
    <row r="29" spans="1:5" s="1" customFormat="1" ht="12.75" customHeight="1">
      <c r="A29" s="47" t="s">
        <v>34</v>
      </c>
      <c r="B29" s="47"/>
      <c r="C29" s="47"/>
      <c r="D29" s="47"/>
      <c r="E29" s="47"/>
    </row>
    <row r="30" spans="1:5" s="1" customFormat="1" ht="12" customHeight="1">
      <c r="A30" s="46" t="s">
        <v>33</v>
      </c>
      <c r="B30" s="46"/>
      <c r="C30" s="46"/>
      <c r="D30" s="46"/>
      <c r="E30" s="46"/>
    </row>
    <row r="31" s="1" customFormat="1" ht="40.5" customHeight="1"/>
    <row r="32" s="1" customFormat="1" ht="18.75" customHeight="1"/>
    <row r="33" s="1" customFormat="1" ht="27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A24" sqref="A24"/>
    </sheetView>
  </sheetViews>
  <sheetFormatPr defaultColWidth="9.00390625" defaultRowHeight="12.75"/>
  <cols>
    <col min="1" max="1" width="46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4" t="s">
        <v>20</v>
      </c>
      <c r="B1" s="34"/>
      <c r="C1" s="34"/>
      <c r="D1" s="34"/>
      <c r="E1" s="34"/>
    </row>
    <row r="2" spans="1:5" ht="19.5" customHeight="1">
      <c r="A2" s="48" t="s">
        <v>36</v>
      </c>
      <c r="B2" s="48"/>
      <c r="C2" s="48"/>
      <c r="D2" s="48"/>
      <c r="E2" s="48"/>
    </row>
    <row r="3" spans="1:5" ht="18.75" customHeight="1">
      <c r="A3" s="36" t="s">
        <v>0</v>
      </c>
      <c r="B3" s="44" t="s">
        <v>36</v>
      </c>
      <c r="C3" s="41" t="s">
        <v>12</v>
      </c>
      <c r="D3" s="42"/>
      <c r="E3" s="43"/>
    </row>
    <row r="4" spans="1:5" ht="51" customHeight="1">
      <c r="A4" s="37"/>
      <c r="B4" s="45"/>
      <c r="C4" s="39" t="s">
        <v>14</v>
      </c>
      <c r="D4" s="40"/>
      <c r="E4" s="6" t="s">
        <v>13</v>
      </c>
    </row>
    <row r="5" spans="1:5" ht="21" customHeight="1">
      <c r="A5" s="38"/>
      <c r="B5" s="29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'[1]nograd'!$H$73</f>
        <v>18469</v>
      </c>
      <c r="C6" s="12">
        <f>'[1]nograd'!P73</f>
        <v>-13</v>
      </c>
      <c r="D6" s="13">
        <f>'[1]nograd'!Q73</f>
        <v>-0.07033870793203789</v>
      </c>
      <c r="E6" s="13">
        <f>'[1]nograd'!R73</f>
        <v>17.967552376085848</v>
      </c>
      <c r="F6" s="3"/>
    </row>
    <row r="7" spans="1:5" s="4" customFormat="1" ht="20.25" customHeight="1">
      <c r="A7" s="25" t="s">
        <v>17</v>
      </c>
      <c r="B7" s="14">
        <f>'[1]nograd'!$H$72</f>
        <v>20.587303142807535</v>
      </c>
      <c r="C7" s="27" t="str">
        <f>'[1]nograd'!P$26</f>
        <v>-</v>
      </c>
      <c r="D7" s="15">
        <f>'[1]nograd'!Q72</f>
        <v>0</v>
      </c>
      <c r="E7" s="15">
        <f>'[1]nograd'!R72</f>
        <v>3.6000000000000014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'[1]nograd'!$H74</f>
        <v>2098</v>
      </c>
      <c r="C9" s="19">
        <f>'[1]nograd'!P74</f>
        <v>258</v>
      </c>
      <c r="D9" s="20">
        <f>'[1]nograd'!Q74</f>
        <v>14.021739130434781</v>
      </c>
      <c r="E9" s="20">
        <f>'[1]nograd'!R74</f>
        <v>11.240721102863205</v>
      </c>
    </row>
    <row r="10" spans="1:8" s="1" customFormat="1" ht="15.75">
      <c r="A10" s="10" t="s">
        <v>15</v>
      </c>
      <c r="B10" s="21">
        <f>'[1]nograd'!$H75</f>
        <v>3200</v>
      </c>
      <c r="C10" s="22">
        <f>'[1]nograd'!P75</f>
        <v>227</v>
      </c>
      <c r="D10" s="23">
        <f>'[1]nograd'!Q75</f>
        <v>7.635385132862439</v>
      </c>
      <c r="E10" s="23">
        <f>'[1]nograd'!R75</f>
        <v>18.38697743248244</v>
      </c>
      <c r="H10" s="1" t="s">
        <v>16</v>
      </c>
    </row>
    <row r="11" spans="1:5" s="1" customFormat="1" ht="15.75">
      <c r="A11" s="9" t="s">
        <v>26</v>
      </c>
      <c r="B11" s="18">
        <f>'[1]nograd'!$H76</f>
        <v>3488</v>
      </c>
      <c r="C11" s="19">
        <f>'[1]nograd'!P76</f>
        <v>-76</v>
      </c>
      <c r="D11" s="20">
        <f>'[1]nograd'!Q76</f>
        <v>-2.1324354657687934</v>
      </c>
      <c r="E11" s="20">
        <f>'[1]nograd'!R76</f>
        <v>21.153178186870434</v>
      </c>
    </row>
    <row r="12" spans="1:6" s="1" customFormat="1" ht="15.75">
      <c r="A12" s="10" t="s">
        <v>2</v>
      </c>
      <c r="B12" s="21">
        <f>'[1]nograd'!$H77</f>
        <v>9906</v>
      </c>
      <c r="C12" s="22">
        <f>'[1]nograd'!P77</f>
        <v>-174</v>
      </c>
      <c r="D12" s="23">
        <f>'[1]nograd'!Q77</f>
        <v>-1.7261904761904816</v>
      </c>
      <c r="E12" s="23">
        <f>'[1]nograd'!R77</f>
        <v>20.18927444794953</v>
      </c>
      <c r="F12" s="2"/>
    </row>
    <row r="13" spans="1:6" s="1" customFormat="1" ht="15.75">
      <c r="A13" s="9" t="s">
        <v>3</v>
      </c>
      <c r="B13" s="18">
        <f>'[1]nograd'!$H78</f>
        <v>8563</v>
      </c>
      <c r="C13" s="19">
        <f>'[1]nograd'!P78</f>
        <v>161</v>
      </c>
      <c r="D13" s="20">
        <f>'[1]nograd'!Q78</f>
        <v>1.9162104260890231</v>
      </c>
      <c r="E13" s="20">
        <f>'[1]nograd'!R78</f>
        <v>15.497707040733744</v>
      </c>
      <c r="F13" s="2"/>
    </row>
    <row r="14" spans="1:5" s="1" customFormat="1" ht="15.75">
      <c r="A14" s="10" t="s">
        <v>27</v>
      </c>
      <c r="B14" s="21">
        <f>'[1]nograd'!$H79</f>
        <v>15820.901039387309</v>
      </c>
      <c r="C14" s="22">
        <f>'[1]nograd'!P79</f>
        <v>-192.51918705255412</v>
      </c>
      <c r="D14" s="23">
        <f>'[1]nograd'!Q79</f>
        <v>-1.2022365261774866</v>
      </c>
      <c r="E14" s="23">
        <f>'[1]nograd'!R79</f>
        <v>17.069841447742846</v>
      </c>
    </row>
    <row r="15" spans="1:5" s="1" customFormat="1" ht="15.75">
      <c r="A15" s="9" t="s">
        <v>28</v>
      </c>
      <c r="B15" s="18">
        <f>'[1]nograd'!$H80</f>
        <v>2648.0989606126914</v>
      </c>
      <c r="C15" s="19">
        <f>'[1]nograd'!P80</f>
        <v>179.5191870525532</v>
      </c>
      <c r="D15" s="20">
        <f>'[1]nograd'!Q80</f>
        <v>7.272164706820632</v>
      </c>
      <c r="E15" s="20">
        <f>'[1]nograd'!R80</f>
        <v>23.631478062500406</v>
      </c>
    </row>
    <row r="16" spans="1:5" s="1" customFormat="1" ht="15.75">
      <c r="A16" s="10" t="s">
        <v>19</v>
      </c>
      <c r="B16" s="21">
        <f>'[1]nograd'!$H81</f>
        <v>8001</v>
      </c>
      <c r="C16" s="22">
        <f>'[1]nograd'!P81</f>
        <v>-295</v>
      </c>
      <c r="D16" s="23">
        <f>'[1]nograd'!Q81</f>
        <v>-3.555930568948895</v>
      </c>
      <c r="E16" s="23">
        <f>'[1]nograd'!R81</f>
        <v>5.193268472258737</v>
      </c>
    </row>
    <row r="17" spans="1:5" s="1" customFormat="1" ht="15.75">
      <c r="A17" s="9" t="s">
        <v>29</v>
      </c>
      <c r="B17" s="18">
        <f>'[1]nograd'!$H82</f>
        <v>9953</v>
      </c>
      <c r="C17" s="19">
        <f>'[1]nograd'!P82</f>
        <v>147</v>
      </c>
      <c r="D17" s="20">
        <f>'[1]nograd'!Q82</f>
        <v>1.4990821945747541</v>
      </c>
      <c r="E17" s="20">
        <f>'[1]nograd'!R82</f>
        <v>30.377259627980067</v>
      </c>
    </row>
    <row r="18" spans="1:5" s="1" customFormat="1" ht="15.75">
      <c r="A18" s="10" t="s">
        <v>4</v>
      </c>
      <c r="B18" s="21">
        <f>'[1]nograd'!$H83</f>
        <v>515</v>
      </c>
      <c r="C18" s="22">
        <f>'[1]nograd'!P83</f>
        <v>135</v>
      </c>
      <c r="D18" s="23">
        <f>'[1]nograd'!Q83</f>
        <v>35.5263157894737</v>
      </c>
      <c r="E18" s="23">
        <f>'[1]nograd'!R83</f>
        <v>23.79807692307692</v>
      </c>
    </row>
    <row r="19" spans="1:5" s="1" customFormat="1" ht="15.75">
      <c r="A19" s="9" t="s">
        <v>30</v>
      </c>
      <c r="B19" s="18">
        <f>'[1]nograd'!$H84</f>
        <v>5643</v>
      </c>
      <c r="C19" s="19">
        <f>'[1]nograd'!P84</f>
        <v>-113</v>
      </c>
      <c r="D19" s="20">
        <f>'[1]nograd'!Q84</f>
        <v>-1.9631688672689336</v>
      </c>
      <c r="E19" s="20">
        <f>'[1]nograd'!R84</f>
        <v>-11.20377655389457</v>
      </c>
    </row>
    <row r="20" spans="1:5" s="1" customFormat="1" ht="15.75">
      <c r="A20" s="10" t="s">
        <v>32</v>
      </c>
      <c r="B20" s="21">
        <f>'[1]nograd'!H86</f>
        <v>5050</v>
      </c>
      <c r="C20" s="22">
        <f>'[1]nograd'!P86</f>
        <v>-340</v>
      </c>
      <c r="D20" s="23">
        <f>'[1]nograd'!Q86</f>
        <v>-6.307977736549162</v>
      </c>
      <c r="E20" s="23">
        <f>'[1]nograd'!R86</f>
        <v>52.01685731487055</v>
      </c>
    </row>
    <row r="21" spans="1:5" s="1" customFormat="1" ht="15.75">
      <c r="A21" s="9" t="s">
        <v>35</v>
      </c>
      <c r="B21" s="18">
        <f>'[1]nograd'!H87</f>
        <v>5547</v>
      </c>
      <c r="C21" s="19">
        <f>'[1]nograd'!P87</f>
        <v>207</v>
      </c>
      <c r="D21" s="20">
        <f>'[1]nograd'!Q87</f>
        <v>3.8764044943820295</v>
      </c>
      <c r="E21" s="20">
        <f>'[1]nograd'!R87</f>
        <v>-12.618147448015122</v>
      </c>
    </row>
    <row r="22" spans="1:5" s="1" customFormat="1" ht="15.75">
      <c r="A22" s="10" t="s">
        <v>5</v>
      </c>
      <c r="B22" s="21">
        <f>'[1]nograd'!H88</f>
        <v>1800</v>
      </c>
      <c r="C22" s="22">
        <f>'[1]nograd'!P88</f>
        <v>-53</v>
      </c>
      <c r="D22" s="23">
        <f>'[1]nograd'!Q88</f>
        <v>-2.860226659471138</v>
      </c>
      <c r="E22" s="23">
        <f>'[1]nograd'!R88</f>
        <v>6.132075471698116</v>
      </c>
    </row>
    <row r="23" spans="1:5" s="1" customFormat="1" ht="15.75">
      <c r="A23" s="9" t="s">
        <v>6</v>
      </c>
      <c r="B23" s="18">
        <f>'[1]nograd'!H89</f>
        <v>337</v>
      </c>
      <c r="C23" s="19">
        <f>'[1]nograd'!P89</f>
        <v>141</v>
      </c>
      <c r="D23" s="20">
        <f>'[1]nograd'!Q89</f>
        <v>71.9387755102041</v>
      </c>
      <c r="E23" s="20">
        <f>'[1]nograd'!R89</f>
        <v>-8.91891891891892</v>
      </c>
    </row>
    <row r="24" spans="1:5" s="1" customFormat="1" ht="15.75">
      <c r="A24" s="10" t="s">
        <v>7</v>
      </c>
      <c r="B24" s="21">
        <f>'[1]nograd'!H90</f>
        <v>1813</v>
      </c>
      <c r="C24" s="22">
        <f>'[1]nograd'!P90</f>
        <v>-536</v>
      </c>
      <c r="D24" s="23">
        <f>'[1]nograd'!Q90</f>
        <v>-22.818220519369945</v>
      </c>
      <c r="E24" s="23">
        <f>'[1]nograd'!R90</f>
        <v>26.34146341463415</v>
      </c>
    </row>
    <row r="25" spans="1:5" s="1" customFormat="1" ht="15.75">
      <c r="A25" s="9" t="s">
        <v>8</v>
      </c>
      <c r="B25" s="18">
        <f>'[1]nograd'!H91</f>
        <v>1250</v>
      </c>
      <c r="C25" s="19">
        <f>'[1]nograd'!P91</f>
        <v>-715</v>
      </c>
      <c r="D25" s="20">
        <f>'[1]nograd'!Q91</f>
        <v>-36.38676844783715</v>
      </c>
      <c r="E25" s="20">
        <f>'[1]nograd'!R91</f>
        <v>-22.360248447204967</v>
      </c>
    </row>
    <row r="26" spans="1:5" s="1" customFormat="1" ht="15.75">
      <c r="A26" s="30" t="s">
        <v>9</v>
      </c>
      <c r="B26" s="31">
        <f>'[1]nograd'!H92</f>
        <v>767</v>
      </c>
      <c r="C26" s="32">
        <f>'[1]nograd'!P92</f>
        <v>129</v>
      </c>
      <c r="D26" s="33">
        <f>'[1]nograd'!Q92</f>
        <v>20.2194357366771</v>
      </c>
      <c r="E26" s="33">
        <f>'[1]nograd'!R92</f>
        <v>-18.230277185501066</v>
      </c>
    </row>
    <row r="27" spans="1:5" s="1" customFormat="1" ht="39" customHeight="1">
      <c r="A27" s="47" t="s">
        <v>31</v>
      </c>
      <c r="B27" s="47"/>
      <c r="C27" s="47"/>
      <c r="D27" s="47"/>
      <c r="E27" s="47"/>
    </row>
    <row r="28" spans="1:5" s="1" customFormat="1" ht="12.75" customHeight="1">
      <c r="A28" s="47" t="s">
        <v>24</v>
      </c>
      <c r="B28" s="47"/>
      <c r="C28" s="47"/>
      <c r="D28" s="47"/>
      <c r="E28" s="47"/>
    </row>
    <row r="29" spans="1:5" s="1" customFormat="1" ht="12.75" customHeight="1">
      <c r="A29" s="47" t="s">
        <v>34</v>
      </c>
      <c r="B29" s="47"/>
      <c r="C29" s="47"/>
      <c r="D29" s="47"/>
      <c r="E29" s="47"/>
    </row>
    <row r="30" spans="1:5" s="1" customFormat="1" ht="12" customHeight="1">
      <c r="A30" s="46" t="s">
        <v>33</v>
      </c>
      <c r="B30" s="46"/>
      <c r="C30" s="46"/>
      <c r="D30" s="46"/>
      <c r="E30" s="46"/>
    </row>
    <row r="31" s="1" customFormat="1" ht="40.5" customHeight="1"/>
    <row r="32" s="1" customFormat="1" ht="18.75" customHeight="1"/>
    <row r="33" s="1" customFormat="1" ht="27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5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2009-07-29T05:53:17Z</cp:lastPrinted>
  <dcterms:created xsi:type="dcterms:W3CDTF">2004-01-06T12:55:08Z</dcterms:created>
  <dcterms:modified xsi:type="dcterms:W3CDTF">2009-08-12T14:04:18Z</dcterms:modified>
  <cp:category/>
  <cp:version/>
  <cp:contentType/>
  <cp:contentStatus/>
</cp:coreProperties>
</file>