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'borsod'!$A$1:$E$27</definedName>
    <definedName name="_xlnm.Print_Area" localSheetId="2">'heves'!$A$1:$E$27</definedName>
    <definedName name="_xlnm.Print_Area" localSheetId="3">'nograd'!$A$1:$E$27</definedName>
    <definedName name="_xlnm.Print_Area" localSheetId="0">'regio'!$A$1:$E$27</definedName>
  </definedNames>
  <calcPr fullCalcOnLoad="1"/>
</workbook>
</file>

<file path=xl/sharedStrings.xml><?xml version="1.0" encoding="utf-8"?>
<sst xmlns="http://schemas.openxmlformats.org/spreadsheetml/2006/main" count="132" uniqueCount="34">
  <si>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</si>
  <si>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</si>
  <si>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</si>
  <si>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</si>
  <si>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</si>
  <si>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</si>
  <si>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</si>
  <si>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</si>
  <si>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</si>
  <si>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</si>
  <si>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</si>
  <si>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</si>
  <si>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</si>
  <si>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</si>
  <si>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</si>
  <si>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</si>
  <si>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</si>
  <si>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</si>
  <si>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</si>
  <si>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</si>
  <si>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Regisztrált álláskeresők összesen, fő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</si>
  <si>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</si>
  <si>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</si>
  <si>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</si>
  <si>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</si>
  <si>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</si>
  <si>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</si>
  <si>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</si>
  <si>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Álláskeresési támogatásban részesültek***</t>
  </si>
  <si>
    <t xml:space="preserve">*A munkanélküliségi arány a nyilvántartott álláskeresők gazdaságilag aktív népességen belüli aránya. A megyei és a régiós arányokat a gazdaságilag aktív népesség 2007. év eleji létszámával (Borsod: 299,5 ezer fő, Heves: 130,7 ezer fő, Nógrád: 92 ezer fő, illetve a régió: 522,2 ezer fő) számítottuk. A változás százalékpontban értendő. </t>
  </si>
  <si>
    <t>** Legalább egy éve minden hónapban szerepeltek a regisztrált álláskeresők között.</t>
  </si>
  <si>
    <t>*** A különféle álláskeresési - beleértve a munkanélküli járadékot, a nyugdíj előtti segélyt és álláskeresést ösztönző juttatást is - ellátásban részesülők zárónapi számát tartalmazza.</t>
  </si>
  <si>
    <t>2008. szeptember</t>
  </si>
  <si>
    <t>2008.            szeptember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</si>
</sst>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4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49">
          <cell r="J49">
            <v>19.737896494156928</v>
          </cell>
          <cell r="Q49">
            <v>-0.10000000000000142</v>
          </cell>
          <cell r="R49">
            <v>0</v>
          </cell>
        </row>
        <row r="50">
          <cell r="J50">
            <v>59115</v>
          </cell>
          <cell r="P50">
            <v>-67</v>
          </cell>
          <cell r="Q50">
            <v>-0.11321009766483314</v>
          </cell>
          <cell r="R50">
            <v>2.6355539351007735</v>
          </cell>
        </row>
        <row r="51">
          <cell r="J51">
            <v>7550</v>
          </cell>
          <cell r="P51">
            <v>-122</v>
          </cell>
          <cell r="Q51">
            <v>-1.5901981230448428</v>
          </cell>
          <cell r="R51">
            <v>-0.670964346796481</v>
          </cell>
        </row>
        <row r="52">
          <cell r="J52">
            <v>11323</v>
          </cell>
          <cell r="P52">
            <v>-97</v>
          </cell>
          <cell r="Q52">
            <v>-0.8493870402802202</v>
          </cell>
          <cell r="R52">
            <v>0.08839388314328289</v>
          </cell>
        </row>
        <row r="53">
          <cell r="J53">
            <v>17250</v>
          </cell>
          <cell r="P53">
            <v>39</v>
          </cell>
          <cell r="Q53">
            <v>0.22659926791006058</v>
          </cell>
          <cell r="R53">
            <v>6.042908956783677</v>
          </cell>
        </row>
        <row r="54">
          <cell r="J54">
            <v>32118</v>
          </cell>
          <cell r="P54">
            <v>191</v>
          </cell>
          <cell r="Q54">
            <v>0.5982397343940846</v>
          </cell>
          <cell r="R54">
            <v>2.078565980167795</v>
          </cell>
        </row>
        <row r="55">
          <cell r="J55">
            <v>26997</v>
          </cell>
          <cell r="P55">
            <v>-258</v>
          </cell>
          <cell r="Q55">
            <v>-0.9466152999449662</v>
          </cell>
          <cell r="R55">
            <v>3.3061646194466903</v>
          </cell>
        </row>
        <row r="58">
          <cell r="J58">
            <v>29308</v>
          </cell>
          <cell r="P58">
            <v>296</v>
          </cell>
          <cell r="Q58">
            <v>1.0202674755273762</v>
          </cell>
          <cell r="R58">
            <v>5.39034125642776</v>
          </cell>
        </row>
        <row r="59">
          <cell r="J59">
            <v>1815</v>
          </cell>
          <cell r="P59">
            <v>-247</v>
          </cell>
          <cell r="Q59">
            <v>-11.97866149369544</v>
          </cell>
          <cell r="R59">
            <v>-2.1563342318059284</v>
          </cell>
        </row>
        <row r="60">
          <cell r="J60">
            <v>26558</v>
          </cell>
          <cell r="P60">
            <v>349</v>
          </cell>
          <cell r="Q60">
            <v>1.3316036476019661</v>
          </cell>
          <cell r="R60">
            <v>11.856126016088936</v>
          </cell>
        </row>
        <row r="61">
          <cell r="J61">
            <v>63</v>
          </cell>
          <cell r="P61">
            <v>-899</v>
          </cell>
          <cell r="Q61">
            <v>-8.62432847275518</v>
          </cell>
          <cell r="R61">
            <v>-8.900108900108899</v>
          </cell>
        </row>
        <row r="62">
          <cell r="J62">
            <v>9462</v>
          </cell>
        </row>
        <row r="63">
          <cell r="J63">
            <v>28824</v>
          </cell>
          <cell r="P63">
            <v>183</v>
          </cell>
          <cell r="Q63">
            <v>0.6389441709437449</v>
          </cell>
          <cell r="R63">
            <v>5.857725219435153</v>
          </cell>
        </row>
        <row r="64">
          <cell r="J64">
            <v>5740</v>
          </cell>
          <cell r="P64">
            <v>763</v>
          </cell>
          <cell r="Q64">
            <v>15.330520393811526</v>
          </cell>
          <cell r="R64">
            <v>1.0207673354452709</v>
          </cell>
        </row>
        <row r="65">
          <cell r="J65">
            <v>679</v>
          </cell>
          <cell r="P65">
            <v>-44</v>
          </cell>
          <cell r="Q65">
            <v>-6.085753803596134</v>
          </cell>
          <cell r="R65">
            <v>-21.683967704728943</v>
          </cell>
        </row>
        <row r="66">
          <cell r="J66">
            <v>5807</v>
          </cell>
          <cell r="P66">
            <v>1325</v>
          </cell>
          <cell r="Q66">
            <v>29.562695225345834</v>
          </cell>
          <cell r="R66">
            <v>-3.37770382695507</v>
          </cell>
        </row>
        <row r="67">
          <cell r="J67">
            <v>5705</v>
          </cell>
          <cell r="P67">
            <v>1774</v>
          </cell>
          <cell r="Q67">
            <v>45.12846603917578</v>
          </cell>
          <cell r="R67">
            <v>-2.578551912568301</v>
          </cell>
        </row>
        <row r="68">
          <cell r="J68">
            <v>4227</v>
          </cell>
          <cell r="P68">
            <v>1875</v>
          </cell>
          <cell r="Q68">
            <v>79.71938775510205</v>
          </cell>
          <cell r="R68">
            <v>1.4155470249520192</v>
          </cell>
        </row>
      </sheetData>
      <sheetData sheetId="1">
        <row r="26">
          <cell r="P26" t="str">
            <v>-</v>
          </cell>
        </row>
        <row r="49">
          <cell r="J49">
            <v>12.180566182096406</v>
          </cell>
          <cell r="Q49">
            <v>0</v>
          </cell>
          <cell r="R49">
            <v>0.09999999999999964</v>
          </cell>
        </row>
        <row r="50">
          <cell r="J50">
            <v>15920</v>
          </cell>
          <cell r="P50">
            <v>34</v>
          </cell>
          <cell r="Q50">
            <v>0.21402492760923053</v>
          </cell>
          <cell r="R50">
            <v>1.130733070766098</v>
          </cell>
        </row>
        <row r="51">
          <cell r="J51">
            <v>1795</v>
          </cell>
          <cell r="P51">
            <v>21</v>
          </cell>
          <cell r="Q51">
            <v>1.1837655016910986</v>
          </cell>
          <cell r="R51">
            <v>-0.3884572697003392</v>
          </cell>
        </row>
        <row r="52">
          <cell r="J52">
            <v>2856</v>
          </cell>
          <cell r="P52">
            <v>56</v>
          </cell>
          <cell r="Q52">
            <v>2</v>
          </cell>
          <cell r="R52">
            <v>-0.9708737864077648</v>
          </cell>
        </row>
        <row r="53">
          <cell r="J53">
            <v>4689</v>
          </cell>
          <cell r="P53">
            <v>7</v>
          </cell>
          <cell r="Q53">
            <v>0.14950875694148635</v>
          </cell>
          <cell r="R53">
            <v>4.292704626334512</v>
          </cell>
        </row>
        <row r="54">
          <cell r="J54">
            <v>8217</v>
          </cell>
          <cell r="P54">
            <v>108</v>
          </cell>
          <cell r="Q54">
            <v>1.3318534961154143</v>
          </cell>
          <cell r="R54">
            <v>1.594955489614236</v>
          </cell>
        </row>
        <row r="55">
          <cell r="J55">
            <v>7703</v>
          </cell>
          <cell r="P55">
            <v>-74</v>
          </cell>
          <cell r="Q55">
            <v>-0.9515237238009462</v>
          </cell>
          <cell r="R55">
            <v>0.6401881369218643</v>
          </cell>
        </row>
        <row r="58">
          <cell r="J58">
            <v>7300</v>
          </cell>
          <cell r="P58">
            <v>46</v>
          </cell>
          <cell r="Q58">
            <v>0.6341328921973997</v>
          </cell>
          <cell r="R58">
            <v>3.5314139838320813</v>
          </cell>
        </row>
        <row r="59">
          <cell r="J59">
            <v>712</v>
          </cell>
          <cell r="P59">
            <v>-73</v>
          </cell>
          <cell r="Q59">
            <v>-9.29936305732484</v>
          </cell>
          <cell r="R59">
            <v>-8.01033591731266</v>
          </cell>
        </row>
        <row r="60">
          <cell r="J60">
            <v>5470</v>
          </cell>
          <cell r="P60">
            <v>108</v>
          </cell>
          <cell r="Q60">
            <v>2.0141738157404063</v>
          </cell>
          <cell r="R60">
            <v>19.667468825202363</v>
          </cell>
        </row>
        <row r="61">
          <cell r="J61">
            <v>27</v>
          </cell>
          <cell r="P61">
            <v>-77</v>
          </cell>
          <cell r="Q61">
            <v>-1.7303370786516854</v>
          </cell>
          <cell r="R61">
            <v>-1.6994041050540718</v>
          </cell>
        </row>
        <row r="62">
          <cell r="J62">
            <v>4346</v>
          </cell>
        </row>
        <row r="63">
          <cell r="J63">
            <v>5625</v>
          </cell>
          <cell r="P63">
            <v>-11</v>
          </cell>
          <cell r="Q63">
            <v>-0.195173882185955</v>
          </cell>
          <cell r="R63">
            <v>9.649122807017548</v>
          </cell>
        </row>
        <row r="64">
          <cell r="J64">
            <v>2016</v>
          </cell>
          <cell r="P64">
            <v>206</v>
          </cell>
          <cell r="Q64">
            <v>11.381215469613267</v>
          </cell>
          <cell r="R64">
            <v>-6.536856745479838</v>
          </cell>
        </row>
        <row r="65">
          <cell r="J65">
            <v>308</v>
          </cell>
          <cell r="P65">
            <v>1</v>
          </cell>
          <cell r="Q65">
            <v>0.3257328990227961</v>
          </cell>
          <cell r="R65">
            <v>-11.494252873563212</v>
          </cell>
        </row>
        <row r="66">
          <cell r="J66">
            <v>1982</v>
          </cell>
          <cell r="P66">
            <v>419</v>
          </cell>
          <cell r="Q66">
            <v>26.807421625079968</v>
          </cell>
          <cell r="R66">
            <v>-1.1964107676969036</v>
          </cell>
        </row>
        <row r="67">
          <cell r="J67">
            <v>1987</v>
          </cell>
          <cell r="P67">
            <v>332</v>
          </cell>
          <cell r="Q67">
            <v>20.060422960725077</v>
          </cell>
          <cell r="R67">
            <v>-3.7772397094431085</v>
          </cell>
        </row>
        <row r="68">
          <cell r="J68">
            <v>1278</v>
          </cell>
          <cell r="P68">
            <v>221</v>
          </cell>
          <cell r="Q68">
            <v>20.90823084200568</v>
          </cell>
          <cell r="R68">
            <v>-14.457831325301214</v>
          </cell>
        </row>
      </sheetData>
      <sheetData sheetId="2">
        <row r="26">
          <cell r="P26" t="str">
            <v>-</v>
          </cell>
        </row>
        <row r="49">
          <cell r="J49">
            <v>17.235869565217392</v>
          </cell>
          <cell r="Q49">
            <v>-0.10000000000000142</v>
          </cell>
          <cell r="R49">
            <v>0</v>
          </cell>
        </row>
        <row r="50">
          <cell r="J50">
            <v>15857</v>
          </cell>
          <cell r="P50">
            <v>-50</v>
          </cell>
          <cell r="Q50">
            <v>-0.31432702583768446</v>
          </cell>
          <cell r="R50">
            <v>4.03490355596378</v>
          </cell>
        </row>
        <row r="51">
          <cell r="J51">
            <v>1901</v>
          </cell>
          <cell r="P51">
            <v>-27</v>
          </cell>
          <cell r="Q51">
            <v>-1.4004149377593365</v>
          </cell>
          <cell r="R51">
            <v>7.644394110985274</v>
          </cell>
        </row>
        <row r="52">
          <cell r="J52">
            <v>2723</v>
          </cell>
          <cell r="P52">
            <v>-77</v>
          </cell>
          <cell r="Q52">
            <v>-2.75</v>
          </cell>
          <cell r="R52">
            <v>3.339658444022774</v>
          </cell>
        </row>
        <row r="53">
          <cell r="J53">
            <v>5096</v>
          </cell>
          <cell r="P53">
            <v>-8</v>
          </cell>
          <cell r="Q53">
            <v>-0.15673981191221742</v>
          </cell>
          <cell r="R53">
            <v>5.332782141380733</v>
          </cell>
        </row>
        <row r="54">
          <cell r="J54">
            <v>8366</v>
          </cell>
          <cell r="P54">
            <v>37</v>
          </cell>
          <cell r="Q54">
            <v>0.44423100012005534</v>
          </cell>
          <cell r="R54">
            <v>5.034526051475211</v>
          </cell>
        </row>
        <row r="55">
          <cell r="J55">
            <v>7491</v>
          </cell>
          <cell r="P55">
            <v>-87</v>
          </cell>
          <cell r="Q55">
            <v>-1.14806017418843</v>
          </cell>
          <cell r="R55">
            <v>2.940772296275938</v>
          </cell>
        </row>
        <row r="58">
          <cell r="J58">
            <v>7865</v>
          </cell>
          <cell r="P58">
            <v>157</v>
          </cell>
          <cell r="Q58">
            <v>2.0368448365334757</v>
          </cell>
          <cell r="R58">
            <v>5.7407905350900705</v>
          </cell>
        </row>
        <row r="59">
          <cell r="J59">
            <v>393</v>
          </cell>
          <cell r="P59">
            <v>-51</v>
          </cell>
          <cell r="Q59">
            <v>-11.486486486486484</v>
          </cell>
          <cell r="R59">
            <v>-5.301204819277103</v>
          </cell>
        </row>
        <row r="60">
          <cell r="J60">
            <v>6416</v>
          </cell>
          <cell r="P60">
            <v>31</v>
          </cell>
          <cell r="Q60">
            <v>0.48551292090837705</v>
          </cell>
          <cell r="R60">
            <v>12.818709337084584</v>
          </cell>
        </row>
        <row r="61">
          <cell r="J61">
            <v>26</v>
          </cell>
          <cell r="P61">
            <v>-137</v>
          </cell>
          <cell r="Q61">
            <v>-4.198590254367147</v>
          </cell>
          <cell r="R61">
            <v>-4.342313787638669</v>
          </cell>
        </row>
        <row r="62">
          <cell r="J62">
            <v>3100</v>
          </cell>
        </row>
        <row r="63">
          <cell r="J63">
            <v>6637</v>
          </cell>
          <cell r="P63">
            <v>141</v>
          </cell>
          <cell r="Q63">
            <v>2.1705665024630605</v>
          </cell>
          <cell r="R63">
            <v>10.084591142809757</v>
          </cell>
        </row>
        <row r="64">
          <cell r="J64">
            <v>1614</v>
          </cell>
          <cell r="P64">
            <v>-7</v>
          </cell>
          <cell r="Q64">
            <v>-0.4318322023442249</v>
          </cell>
          <cell r="R64">
            <v>-0.859950859950871</v>
          </cell>
        </row>
        <row r="65">
          <cell r="J65">
            <v>185</v>
          </cell>
          <cell r="P65">
            <v>-17</v>
          </cell>
          <cell r="Q65">
            <v>-8.415841584158414</v>
          </cell>
          <cell r="R65">
            <v>-14.74654377880185</v>
          </cell>
        </row>
        <row r="66">
          <cell r="J66">
            <v>1664</v>
          </cell>
          <cell r="P66">
            <v>294</v>
          </cell>
          <cell r="Q66">
            <v>21.459854014598534</v>
          </cell>
          <cell r="R66">
            <v>-2.5761124121779915</v>
          </cell>
        </row>
        <row r="67">
          <cell r="J67">
            <v>1193</v>
          </cell>
          <cell r="P67">
            <v>-78</v>
          </cell>
          <cell r="Q67">
            <v>-6.1369000786782095</v>
          </cell>
          <cell r="R67">
            <v>-42.6717924074964</v>
          </cell>
        </row>
        <row r="68">
          <cell r="J68">
            <v>718</v>
          </cell>
          <cell r="P68">
            <v>73</v>
          </cell>
          <cell r="Q68">
            <v>11.317829457364354</v>
          </cell>
          <cell r="R68">
            <v>-24.1014799154334</v>
          </cell>
        </row>
      </sheetData>
      <sheetData sheetId="3">
        <row r="26">
          <cell r="P26" t="str">
            <v>-</v>
          </cell>
        </row>
        <row r="49">
          <cell r="J49">
            <v>17.405591727307545</v>
          </cell>
          <cell r="Q49">
            <v>0</v>
          </cell>
          <cell r="R49">
            <v>0.09999999999999787</v>
          </cell>
        </row>
        <row r="50">
          <cell r="J50">
            <v>90892</v>
          </cell>
          <cell r="P50">
            <v>-83</v>
          </cell>
          <cell r="Q50">
            <v>-0.09123385545480289</v>
          </cell>
          <cell r="R50">
            <v>2.6089116176155187</v>
          </cell>
        </row>
        <row r="51">
          <cell r="J51">
            <v>11246</v>
          </cell>
          <cell r="P51">
            <v>-128</v>
          </cell>
          <cell r="Q51">
            <v>-1.125373659222788</v>
          </cell>
          <cell r="R51">
            <v>0.6894081833646766</v>
          </cell>
        </row>
        <row r="52">
          <cell r="J52">
            <v>16902</v>
          </cell>
          <cell r="P52">
            <v>-118</v>
          </cell>
          <cell r="Q52">
            <v>-0.6933019976498258</v>
          </cell>
          <cell r="R52">
            <v>0.41587452471483743</v>
          </cell>
        </row>
        <row r="53">
          <cell r="J53">
            <v>27035</v>
          </cell>
          <cell r="P53">
            <v>38</v>
          </cell>
          <cell r="Q53">
            <v>0.14075638033854432</v>
          </cell>
          <cell r="R53">
            <v>5.6013436975118225</v>
          </cell>
        </row>
        <row r="54">
          <cell r="J54">
            <v>48701</v>
          </cell>
          <cell r="P54">
            <v>336</v>
          </cell>
          <cell r="Q54">
            <v>0.6947172542127475</v>
          </cell>
          <cell r="R54">
            <v>2.491739798387954</v>
          </cell>
        </row>
        <row r="55">
          <cell r="J55">
            <v>42191</v>
          </cell>
          <cell r="P55">
            <v>-419</v>
          </cell>
          <cell r="Q55">
            <v>-0.9833372447782267</v>
          </cell>
          <cell r="R55">
            <v>2.7444963958698736</v>
          </cell>
        </row>
        <row r="58">
          <cell r="J58">
            <v>44473</v>
          </cell>
          <cell r="P58">
            <v>499</v>
          </cell>
          <cell r="Q58">
            <v>1.134761449947689</v>
          </cell>
          <cell r="R58">
            <v>5.142087096316601</v>
          </cell>
        </row>
        <row r="59">
          <cell r="J59">
            <v>2920</v>
          </cell>
          <cell r="P59">
            <v>-371</v>
          </cell>
          <cell r="Q59">
            <v>-11.273169249468253</v>
          </cell>
          <cell r="R59">
            <v>-4.073587385019707</v>
          </cell>
        </row>
        <row r="60">
          <cell r="J60">
            <v>38444</v>
          </cell>
          <cell r="P60">
            <v>488</v>
          </cell>
          <cell r="Q60">
            <v>1.2856992306881807</v>
          </cell>
          <cell r="R60">
            <v>13.067262727566842</v>
          </cell>
        </row>
        <row r="61">
          <cell r="J61">
            <v>116</v>
          </cell>
          <cell r="P61">
            <v>-1113</v>
          </cell>
          <cell r="Q61">
            <v>-6.136626785025087</v>
          </cell>
          <cell r="R61">
            <v>-6.257378984651712</v>
          </cell>
        </row>
        <row r="62">
          <cell r="J62">
            <v>16908</v>
          </cell>
        </row>
        <row r="63">
          <cell r="J63">
            <v>41086</v>
          </cell>
          <cell r="P63">
            <v>313</v>
          </cell>
          <cell r="Q63">
            <v>0.7676648762661671</v>
          </cell>
          <cell r="R63">
            <v>7.028237991038864</v>
          </cell>
        </row>
        <row r="64">
          <cell r="J64">
            <v>9370</v>
          </cell>
          <cell r="P64">
            <v>962</v>
          </cell>
          <cell r="Q64">
            <v>11.441484300666033</v>
          </cell>
          <cell r="R64">
            <v>-1.0246118094433285</v>
          </cell>
        </row>
        <row r="65">
          <cell r="J65">
            <v>1172</v>
          </cell>
          <cell r="P65">
            <v>-60</v>
          </cell>
          <cell r="Q65">
            <v>-4.8701298701298725</v>
          </cell>
          <cell r="R65">
            <v>-18.15642458100558</v>
          </cell>
        </row>
        <row r="66">
          <cell r="J66">
            <v>9453</v>
          </cell>
          <cell r="P66">
            <v>2038</v>
          </cell>
          <cell r="Q66">
            <v>27.484828051247476</v>
          </cell>
          <cell r="R66">
            <v>-2.786918963389553</v>
          </cell>
        </row>
        <row r="67">
          <cell r="J67">
            <v>8885</v>
          </cell>
          <cell r="P67">
            <v>2028</v>
          </cell>
          <cell r="Q67">
            <v>29.57561615866996</v>
          </cell>
          <cell r="R67">
            <v>-11.167766446710658</v>
          </cell>
        </row>
        <row r="68">
          <cell r="J68">
            <v>6223</v>
          </cell>
          <cell r="P68">
            <v>2169</v>
          </cell>
          <cell r="Q68">
            <v>53.50271336951161</v>
          </cell>
          <cell r="R68">
            <v>-5.826271186440678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B4" sqref="B4:B5"/>
    </sheetView>
  </sheetViews>
  <sheetFormatPr defaultColWidth="9.00390625" defaultRowHeight="12.75"/>
  <cols>
    <col min="1" max="1" width="43.625" style="0" customWidth="1"/>
    <col min="2" max="2" width="12.375" style="0" customWidth="1"/>
    <col min="3" max="3" width="9.875" style="0" customWidth="1"/>
    <col min="4" max="4" width="8.875" style="0" customWidth="1"/>
    <col min="5" max="5" width="11.625" style="0" customWidth="1"/>
  </cols>
  <sheetData>
    <row r="1" spans="1:5" ht="43.5" customHeight="1">
      <c r="A1" s="35" t="s">
        <v>27</v>
      </c>
      <c r="B1" s="35"/>
      <c r="C1" s="35"/>
      <c r="D1" s="35"/>
      <c r="E1" s="35"/>
    </row>
    <row r="2" spans="1:5" ht="15.75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15.75" customHeight="1">
      <c r="A6" s="39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'[1]regio'!$J$50</f>
        <v>90892</v>
      </c>
      <c r="C7" s="12">
        <f>'[1]regio'!P50</f>
        <v>-83</v>
      </c>
      <c r="D7" s="13">
        <f>'[1]regio'!Q50</f>
        <v>-0.09123385545480289</v>
      </c>
      <c r="E7" s="13">
        <f>'[1]regio'!R50</f>
        <v>2.6089116176155187</v>
      </c>
      <c r="F7" s="3"/>
    </row>
    <row r="8" spans="1:5" s="4" customFormat="1" ht="20.25" customHeight="1">
      <c r="A8" s="25" t="s">
        <v>21</v>
      </c>
      <c r="B8" s="14">
        <f>'[1]regio'!$J$49</f>
        <v>17.405591727307545</v>
      </c>
      <c r="C8" s="27" t="str">
        <f>'[1]regio'!P$26</f>
        <v>-</v>
      </c>
      <c r="D8" s="15">
        <f>'[1]regio'!Q49</f>
        <v>0</v>
      </c>
      <c r="E8" s="15">
        <f>'[1]regio'!R49</f>
        <v>0.09999999999999787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'[1]regio'!$J51</f>
        <v>11246</v>
      </c>
      <c r="C10" s="19">
        <f>'[1]regio'!P51</f>
        <v>-128</v>
      </c>
      <c r="D10" s="20">
        <f>'[1]regio'!Q51</f>
        <v>-1.125373659222788</v>
      </c>
      <c r="E10" s="20">
        <f>'[1]regio'!R51</f>
        <v>0.6894081833646766</v>
      </c>
    </row>
    <row r="11" spans="1:8" s="1" customFormat="1" ht="15.75">
      <c r="A11" s="10" t="s">
        <v>15</v>
      </c>
      <c r="B11" s="21">
        <f>'[1]regio'!$J52</f>
        <v>16902</v>
      </c>
      <c r="C11" s="22">
        <f>'[1]regio'!P52</f>
        <v>-118</v>
      </c>
      <c r="D11" s="23">
        <f>'[1]regio'!Q52</f>
        <v>-0.6933019976498258</v>
      </c>
      <c r="E11" s="23">
        <f>'[1]regio'!R52</f>
        <v>0.41587452471483743</v>
      </c>
      <c r="H11" s="1" t="s">
        <v>19</v>
      </c>
    </row>
    <row r="12" spans="1:5" s="1" customFormat="1" ht="15.75">
      <c r="A12" s="9" t="s">
        <v>16</v>
      </c>
      <c r="B12" s="18">
        <f>'[1]regio'!$J53</f>
        <v>27035</v>
      </c>
      <c r="C12" s="19">
        <f>'[1]regio'!P53</f>
        <v>38</v>
      </c>
      <c r="D12" s="20">
        <f>'[1]regio'!Q53</f>
        <v>0.14075638033854432</v>
      </c>
      <c r="E12" s="20">
        <f>'[1]regio'!R53</f>
        <v>5.6013436975118225</v>
      </c>
    </row>
    <row r="13" spans="1:6" s="1" customFormat="1" ht="15.75">
      <c r="A13" s="10" t="s">
        <v>2</v>
      </c>
      <c r="B13" s="21">
        <f>'[1]regio'!$J54</f>
        <v>48701</v>
      </c>
      <c r="C13" s="22">
        <f>'[1]regio'!P54</f>
        <v>336</v>
      </c>
      <c r="D13" s="23">
        <f>'[1]regio'!Q54</f>
        <v>0.6947172542127475</v>
      </c>
      <c r="E13" s="23">
        <f>'[1]regio'!R54</f>
        <v>2.491739798387954</v>
      </c>
      <c r="F13" s="2"/>
    </row>
    <row r="14" spans="1:6" s="1" customFormat="1" ht="15.75">
      <c r="A14" s="9" t="s">
        <v>3</v>
      </c>
      <c r="B14" s="18">
        <f>'[1]regio'!$J55</f>
        <v>42191</v>
      </c>
      <c r="C14" s="19">
        <f>'[1]regio'!P55</f>
        <v>-419</v>
      </c>
      <c r="D14" s="20">
        <f>'[1]regio'!Q55</f>
        <v>-0.9833372447782267</v>
      </c>
      <c r="E14" s="20">
        <f>'[1]regio'!R55</f>
        <v>2.7444963958698736</v>
      </c>
      <c r="F14" s="2"/>
    </row>
    <row r="15" spans="1:5" s="1" customFormat="1" ht="15.75">
      <c r="A15" s="10" t="s">
        <v>23</v>
      </c>
      <c r="B15" s="21">
        <f>'[1]regio'!J58</f>
        <v>44473</v>
      </c>
      <c r="C15" s="22">
        <f>'[1]regio'!P58</f>
        <v>499</v>
      </c>
      <c r="D15" s="23">
        <f>'[1]regio'!Q58</f>
        <v>1.134761449947689</v>
      </c>
      <c r="E15" s="23">
        <f>'[1]regio'!R58</f>
        <v>5.142087096316601</v>
      </c>
    </row>
    <row r="16" spans="1:5" s="1" customFormat="1" ht="15.75">
      <c r="A16" s="9" t="s">
        <v>4</v>
      </c>
      <c r="B16" s="18">
        <f>'[1]regio'!$J$59</f>
        <v>2920</v>
      </c>
      <c r="C16" s="19">
        <f>'[1]regio'!P59</f>
        <v>-371</v>
      </c>
      <c r="D16" s="20">
        <f>'[1]regio'!Q59</f>
        <v>-11.273169249468253</v>
      </c>
      <c r="E16" s="20">
        <f>'[1]regio'!R59</f>
        <v>-4.073587385019707</v>
      </c>
    </row>
    <row r="17" spans="1:5" s="1" customFormat="1" ht="15.75">
      <c r="A17" s="10" t="s">
        <v>17</v>
      </c>
      <c r="B17" s="21">
        <f>'[1]regio'!$J$60</f>
        <v>38444</v>
      </c>
      <c r="C17" s="22">
        <f>'[1]regio'!P60</f>
        <v>488</v>
      </c>
      <c r="D17" s="23">
        <f>'[1]regio'!Q60</f>
        <v>1.2856992306881807</v>
      </c>
      <c r="E17" s="23">
        <f>'[1]regio'!R60</f>
        <v>13.067262727566842</v>
      </c>
    </row>
    <row r="18" spans="1:5" s="1" customFormat="1" ht="15.75">
      <c r="A18" s="9" t="s">
        <v>18</v>
      </c>
      <c r="B18" s="18">
        <f>'[1]regio'!J63</f>
        <v>41086</v>
      </c>
      <c r="C18" s="19">
        <f>'[1]regio'!P63</f>
        <v>313</v>
      </c>
      <c r="D18" s="20">
        <f>'[1]regio'!$Q63</f>
        <v>0.7676648762661671</v>
      </c>
      <c r="E18" s="20">
        <f>'[1]regio'!R63</f>
        <v>7.028237991038864</v>
      </c>
    </row>
    <row r="19" spans="1:5" s="1" customFormat="1" ht="15.75">
      <c r="A19" s="10" t="s">
        <v>5</v>
      </c>
      <c r="B19" s="21">
        <f>'[1]regio'!J64</f>
        <v>9370</v>
      </c>
      <c r="C19" s="22">
        <f>'[1]regio'!P64</f>
        <v>962</v>
      </c>
      <c r="D19" s="23">
        <f>'[1]regio'!Q64</f>
        <v>11.441484300666033</v>
      </c>
      <c r="E19" s="23">
        <f>'[1]regio'!R64</f>
        <v>-1.0246118094433285</v>
      </c>
    </row>
    <row r="20" spans="1:5" s="1" customFormat="1" ht="15.75">
      <c r="A20" s="9" t="s">
        <v>6</v>
      </c>
      <c r="B20" s="18">
        <f>'[1]regio'!J65</f>
        <v>1172</v>
      </c>
      <c r="C20" s="19">
        <f>'[1]regio'!P65</f>
        <v>-60</v>
      </c>
      <c r="D20" s="20">
        <f>'[1]regio'!Q65</f>
        <v>-4.8701298701298725</v>
      </c>
      <c r="E20" s="20">
        <f>'[1]regio'!R65</f>
        <v>-18.15642458100558</v>
      </c>
    </row>
    <row r="21" spans="1:5" s="1" customFormat="1" ht="15.75">
      <c r="A21" s="10" t="s">
        <v>7</v>
      </c>
      <c r="B21" s="21">
        <f>'[1]regio'!J66</f>
        <v>9453</v>
      </c>
      <c r="C21" s="22">
        <f>'[1]regio'!P66</f>
        <v>2038</v>
      </c>
      <c r="D21" s="23">
        <f>'[1]regio'!Q66</f>
        <v>27.484828051247476</v>
      </c>
      <c r="E21" s="23">
        <f>'[1]regio'!R66</f>
        <v>-2.786918963389553</v>
      </c>
    </row>
    <row r="22" spans="1:5" s="1" customFormat="1" ht="15.75">
      <c r="A22" s="9" t="s">
        <v>8</v>
      </c>
      <c r="B22" s="18">
        <f>'[1]regio'!J67</f>
        <v>8885</v>
      </c>
      <c r="C22" s="19">
        <f>'[1]regio'!P67</f>
        <v>2028</v>
      </c>
      <c r="D22" s="20">
        <f>'[1]regio'!Q67</f>
        <v>29.57561615866996</v>
      </c>
      <c r="E22" s="20">
        <f>'[1]regio'!R67</f>
        <v>-11.167766446710658</v>
      </c>
    </row>
    <row r="23" spans="1:5" s="1" customFormat="1" ht="15.75">
      <c r="A23" s="10" t="s">
        <v>9</v>
      </c>
      <c r="B23" s="21">
        <f>'[1]regio'!J68</f>
        <v>6223</v>
      </c>
      <c r="C23" s="22">
        <f>'[1]regio'!P68</f>
        <v>2169</v>
      </c>
      <c r="D23" s="23">
        <f>'[1]regio'!Q68</f>
        <v>53.50271336951161</v>
      </c>
      <c r="E23" s="23">
        <f>'[1]regio'!R68</f>
        <v>-5.826271186440678</v>
      </c>
    </row>
    <row r="24" spans="1:5" s="1" customFormat="1" ht="15.75">
      <c r="A24" s="30" t="s">
        <v>28</v>
      </c>
      <c r="B24" s="31">
        <f>'[1]regio'!J61+'[1]regio'!J62</f>
        <v>17024</v>
      </c>
      <c r="C24" s="32">
        <f>'[1]regio'!P61</f>
        <v>-1113</v>
      </c>
      <c r="D24" s="33">
        <f>'[1]regio'!Q61</f>
        <v>-6.136626785025087</v>
      </c>
      <c r="E24" s="33">
        <f>'[1]regio'!R61</f>
        <v>-6.257378984651712</v>
      </c>
    </row>
    <row r="25" spans="1:5" s="1" customFormat="1" ht="39.75" customHeight="1">
      <c r="A25" s="34" t="s">
        <v>29</v>
      </c>
      <c r="B25" s="34"/>
      <c r="C25" s="34"/>
      <c r="D25" s="34"/>
      <c r="E25" s="34"/>
    </row>
    <row r="26" spans="1:5" s="1" customFormat="1" ht="12.75">
      <c r="A26" s="34" t="s">
        <v>30</v>
      </c>
      <c r="B26" s="34"/>
      <c r="C26" s="34"/>
      <c r="D26" s="34"/>
      <c r="E26" s="34"/>
    </row>
    <row r="27" spans="1:5" s="1" customFormat="1" ht="24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36" header="0.36" footer="0.24"/>
  <pageSetup horizontalDpi="600" verticalDpi="600" orientation="landscape" paperSize="9" scale="9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6" sqref="B6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2.125" style="0" customWidth="1"/>
  </cols>
  <sheetData>
    <row r="1" spans="1:5" ht="43.5" customHeight="1">
      <c r="A1" s="35" t="s">
        <v>26</v>
      </c>
      <c r="B1" s="35"/>
      <c r="C1" s="35"/>
      <c r="D1" s="35"/>
      <c r="E1" s="35"/>
    </row>
    <row r="2" spans="1:5" ht="15.75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.75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'[1]borsod'!$J$50</f>
        <v>59115</v>
      </c>
      <c r="C7" s="12">
        <f>'[1]borsod'!P50</f>
        <v>-67</v>
      </c>
      <c r="D7" s="13">
        <f>'[1]borsod'!Q50</f>
        <v>-0.11321009766483314</v>
      </c>
      <c r="E7" s="13">
        <f>'[1]borsod'!R50</f>
        <v>2.6355539351007735</v>
      </c>
      <c r="F7" s="3"/>
    </row>
    <row r="8" spans="1:5" s="4" customFormat="1" ht="20.25" customHeight="1">
      <c r="A8" s="25" t="s">
        <v>21</v>
      </c>
      <c r="B8" s="14">
        <f>'[1]borsod'!$J$49</f>
        <v>19.737896494156928</v>
      </c>
      <c r="C8" s="15" t="str">
        <f>'[1]borsod'!P$26</f>
        <v>-</v>
      </c>
      <c r="D8" s="15">
        <f>'[1]borsod'!$Q49</f>
        <v>-0.10000000000000142</v>
      </c>
      <c r="E8" s="15">
        <f>'[1]borsod'!R49</f>
        <v>0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'[1]borsod'!$J51</f>
        <v>7550</v>
      </c>
      <c r="C10" s="19">
        <f>'[1]borsod'!P51</f>
        <v>-122</v>
      </c>
      <c r="D10" s="20">
        <f>'[1]borsod'!Q51</f>
        <v>-1.5901981230448428</v>
      </c>
      <c r="E10" s="20">
        <f>'[1]borsod'!R51</f>
        <v>-0.670964346796481</v>
      </c>
    </row>
    <row r="11" spans="1:8" s="1" customFormat="1" ht="15.75">
      <c r="A11" s="10" t="s">
        <v>15</v>
      </c>
      <c r="B11" s="21">
        <f>'[1]borsod'!$J52</f>
        <v>11323</v>
      </c>
      <c r="C11" s="22">
        <f>'[1]borsod'!P52</f>
        <v>-97</v>
      </c>
      <c r="D11" s="23">
        <f>'[1]borsod'!Q52</f>
        <v>-0.8493870402802202</v>
      </c>
      <c r="E11" s="23">
        <f>'[1]borsod'!R52</f>
        <v>0.08839388314328289</v>
      </c>
      <c r="H11" s="1" t="s">
        <v>19</v>
      </c>
    </row>
    <row r="12" spans="1:5" s="1" customFormat="1" ht="15.75">
      <c r="A12" s="9" t="s">
        <v>16</v>
      </c>
      <c r="B12" s="18">
        <f>'[1]borsod'!$J53</f>
        <v>17250</v>
      </c>
      <c r="C12" s="19">
        <f>'[1]borsod'!P53</f>
        <v>39</v>
      </c>
      <c r="D12" s="20">
        <f>'[1]borsod'!Q53</f>
        <v>0.22659926791006058</v>
      </c>
      <c r="E12" s="20">
        <f>'[1]borsod'!R53</f>
        <v>6.042908956783677</v>
      </c>
    </row>
    <row r="13" spans="1:6" s="1" customFormat="1" ht="15.75">
      <c r="A13" s="10" t="s">
        <v>2</v>
      </c>
      <c r="B13" s="21">
        <f>'[1]borsod'!$J54</f>
        <v>32118</v>
      </c>
      <c r="C13" s="22">
        <f>'[1]borsod'!P54</f>
        <v>191</v>
      </c>
      <c r="D13" s="23">
        <f>'[1]borsod'!Q54</f>
        <v>0.5982397343940846</v>
      </c>
      <c r="E13" s="23">
        <f>'[1]borsod'!R54</f>
        <v>2.078565980167795</v>
      </c>
      <c r="F13" s="2"/>
    </row>
    <row r="14" spans="1:6" s="1" customFormat="1" ht="15.75">
      <c r="A14" s="9" t="s">
        <v>3</v>
      </c>
      <c r="B14" s="18">
        <f>'[1]borsod'!$J55</f>
        <v>26997</v>
      </c>
      <c r="C14" s="19">
        <f>'[1]borsod'!P55</f>
        <v>-258</v>
      </c>
      <c r="D14" s="20">
        <f>'[1]borsod'!Q55</f>
        <v>-0.9466152999449662</v>
      </c>
      <c r="E14" s="20">
        <f>'[1]borsod'!R55</f>
        <v>3.3061646194466903</v>
      </c>
      <c r="F14" s="2"/>
    </row>
    <row r="15" spans="1:5" s="1" customFormat="1" ht="15.75">
      <c r="A15" s="10" t="s">
        <v>23</v>
      </c>
      <c r="B15" s="21">
        <f>'[1]borsod'!$J58</f>
        <v>29308</v>
      </c>
      <c r="C15" s="22">
        <f>'[1]borsod'!P58</f>
        <v>296</v>
      </c>
      <c r="D15" s="23">
        <f>'[1]borsod'!Q58</f>
        <v>1.0202674755273762</v>
      </c>
      <c r="E15" s="23">
        <f>'[1]borsod'!R58</f>
        <v>5.39034125642776</v>
      </c>
    </row>
    <row r="16" spans="1:5" s="1" customFormat="1" ht="15.75">
      <c r="A16" s="9" t="s">
        <v>4</v>
      </c>
      <c r="B16" s="18">
        <f>'[1]borsod'!$J59</f>
        <v>1815</v>
      </c>
      <c r="C16" s="19">
        <f>'[1]borsod'!P59</f>
        <v>-247</v>
      </c>
      <c r="D16" s="20">
        <f>'[1]borsod'!Q59</f>
        <v>-11.97866149369544</v>
      </c>
      <c r="E16" s="20">
        <f>'[1]borsod'!R59</f>
        <v>-2.1563342318059284</v>
      </c>
    </row>
    <row r="17" spans="1:5" s="1" customFormat="1" ht="15.75">
      <c r="A17" s="10" t="s">
        <v>17</v>
      </c>
      <c r="B17" s="21">
        <f>'[1]borsod'!$J60</f>
        <v>26558</v>
      </c>
      <c r="C17" s="22">
        <f>'[1]borsod'!P60</f>
        <v>349</v>
      </c>
      <c r="D17" s="23">
        <f>'[1]borsod'!Q60</f>
        <v>1.3316036476019661</v>
      </c>
      <c r="E17" s="23">
        <f>'[1]borsod'!R60</f>
        <v>11.856126016088936</v>
      </c>
    </row>
    <row r="18" spans="1:5" s="1" customFormat="1" ht="15.75">
      <c r="A18" s="9" t="s">
        <v>18</v>
      </c>
      <c r="B18" s="18">
        <f>'[1]borsod'!$J63</f>
        <v>28824</v>
      </c>
      <c r="C18" s="19">
        <f>'[1]borsod'!P63</f>
        <v>183</v>
      </c>
      <c r="D18" s="20">
        <f>'[1]borsod'!Q63</f>
        <v>0.6389441709437449</v>
      </c>
      <c r="E18" s="20">
        <f>'[1]borsod'!R63</f>
        <v>5.857725219435153</v>
      </c>
    </row>
    <row r="19" spans="1:5" s="1" customFormat="1" ht="15.75">
      <c r="A19" s="10" t="s">
        <v>5</v>
      </c>
      <c r="B19" s="21">
        <f>'[1]borsod'!$J64</f>
        <v>5740</v>
      </c>
      <c r="C19" s="22">
        <f>'[1]borsod'!P64</f>
        <v>763</v>
      </c>
      <c r="D19" s="23">
        <f>'[1]borsod'!Q64</f>
        <v>15.330520393811526</v>
      </c>
      <c r="E19" s="23">
        <f>'[1]borsod'!R64</f>
        <v>1.0207673354452709</v>
      </c>
    </row>
    <row r="20" spans="1:5" s="1" customFormat="1" ht="15.75">
      <c r="A20" s="9" t="s">
        <v>6</v>
      </c>
      <c r="B20" s="18">
        <f>'[1]borsod'!$J65</f>
        <v>679</v>
      </c>
      <c r="C20" s="19">
        <f>'[1]borsod'!P65</f>
        <v>-44</v>
      </c>
      <c r="D20" s="20">
        <f>'[1]borsod'!Q65</f>
        <v>-6.085753803596134</v>
      </c>
      <c r="E20" s="20">
        <f>'[1]borsod'!R65</f>
        <v>-21.683967704728943</v>
      </c>
    </row>
    <row r="21" spans="1:5" s="1" customFormat="1" ht="15.75">
      <c r="A21" s="10" t="s">
        <v>7</v>
      </c>
      <c r="B21" s="21">
        <f>'[1]borsod'!$J66</f>
        <v>5807</v>
      </c>
      <c r="C21" s="22">
        <f>'[1]borsod'!P66</f>
        <v>1325</v>
      </c>
      <c r="D21" s="23">
        <f>'[1]borsod'!Q66</f>
        <v>29.562695225345834</v>
      </c>
      <c r="E21" s="23">
        <f>'[1]borsod'!R66</f>
        <v>-3.37770382695507</v>
      </c>
    </row>
    <row r="22" spans="1:5" s="1" customFormat="1" ht="15.75">
      <c r="A22" s="9" t="s">
        <v>8</v>
      </c>
      <c r="B22" s="18">
        <f>'[1]borsod'!$J67</f>
        <v>5705</v>
      </c>
      <c r="C22" s="19">
        <f>'[1]borsod'!P67</f>
        <v>1774</v>
      </c>
      <c r="D22" s="20">
        <f>'[1]borsod'!Q67</f>
        <v>45.12846603917578</v>
      </c>
      <c r="E22" s="20">
        <f>'[1]borsod'!R67</f>
        <v>-2.578551912568301</v>
      </c>
    </row>
    <row r="23" spans="1:5" s="1" customFormat="1" ht="15.75">
      <c r="A23" s="10" t="s">
        <v>9</v>
      </c>
      <c r="B23" s="21">
        <f>'[1]borsod'!$J68</f>
        <v>4227</v>
      </c>
      <c r="C23" s="22">
        <f>'[1]borsod'!P68</f>
        <v>1875</v>
      </c>
      <c r="D23" s="23">
        <f>'[1]borsod'!Q68</f>
        <v>79.71938775510205</v>
      </c>
      <c r="E23" s="23">
        <f>'[1]borsod'!R68</f>
        <v>1.4155470249520192</v>
      </c>
    </row>
    <row r="24" spans="1:5" s="1" customFormat="1" ht="15.75">
      <c r="A24" s="30" t="s">
        <v>28</v>
      </c>
      <c r="B24" s="31">
        <f>'[1]borsod'!$J$61+'[1]borsod'!$J$62</f>
        <v>9525</v>
      </c>
      <c r="C24" s="32">
        <f>'[1]borsod'!P61</f>
        <v>-899</v>
      </c>
      <c r="D24" s="33">
        <f>'[1]borsod'!Q61</f>
        <v>-8.62432847275518</v>
      </c>
      <c r="E24" s="33">
        <f>'[1]borsod'!R61</f>
        <v>-8.900108900108899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9" bottom="0.29" header="0.33" footer="0.17"/>
  <pageSetup horizontalDpi="600" verticalDpi="600" orientation="landscape" paperSize="9" scale="98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6" sqref="B6"/>
    </sheetView>
  </sheetViews>
  <sheetFormatPr defaultColWidth="9.00390625" defaultRowHeight="12.75"/>
  <cols>
    <col min="1" max="1" width="41.6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35" t="s">
        <v>25</v>
      </c>
      <c r="B1" s="35"/>
      <c r="C1" s="35"/>
      <c r="D1" s="35"/>
      <c r="E1" s="35"/>
    </row>
    <row r="2" spans="1:5" ht="14.25" customHeight="1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'[1]heves'!$J$50</f>
        <v>15920</v>
      </c>
      <c r="C7" s="12">
        <f>'[1]heves'!P50</f>
        <v>34</v>
      </c>
      <c r="D7" s="13">
        <f>'[1]heves'!Q50</f>
        <v>0.21402492760923053</v>
      </c>
      <c r="E7" s="13">
        <f>'[1]heves'!R50</f>
        <v>1.130733070766098</v>
      </c>
      <c r="F7" s="3"/>
    </row>
    <row r="8" spans="1:5" s="4" customFormat="1" ht="20.25" customHeight="1">
      <c r="A8" s="25" t="s">
        <v>21</v>
      </c>
      <c r="B8" s="14">
        <f>'[1]heves'!$J$49</f>
        <v>12.180566182096406</v>
      </c>
      <c r="C8" s="15" t="str">
        <f>'[1]heves'!P$26</f>
        <v>-</v>
      </c>
      <c r="D8" s="15">
        <f>'[1]heves'!Q49</f>
        <v>0</v>
      </c>
      <c r="E8" s="15">
        <f>'[1]heves'!R49</f>
        <v>0.09999999999999964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'[1]heves'!$J51</f>
        <v>1795</v>
      </c>
      <c r="C10" s="19">
        <f>'[1]heves'!P51</f>
        <v>21</v>
      </c>
      <c r="D10" s="20">
        <f>'[1]heves'!Q51</f>
        <v>1.1837655016910986</v>
      </c>
      <c r="E10" s="20">
        <f>'[1]heves'!R51</f>
        <v>-0.3884572697003392</v>
      </c>
    </row>
    <row r="11" spans="1:8" s="1" customFormat="1" ht="15.75">
      <c r="A11" s="10" t="s">
        <v>15</v>
      </c>
      <c r="B11" s="21">
        <f>'[1]heves'!$J52</f>
        <v>2856</v>
      </c>
      <c r="C11" s="22">
        <f>'[1]heves'!P52</f>
        <v>56</v>
      </c>
      <c r="D11" s="23">
        <f>'[1]heves'!Q52</f>
        <v>2</v>
      </c>
      <c r="E11" s="23">
        <f>'[1]heves'!R52</f>
        <v>-0.9708737864077648</v>
      </c>
      <c r="H11" s="1" t="s">
        <v>19</v>
      </c>
    </row>
    <row r="12" spans="1:5" s="1" customFormat="1" ht="15.75">
      <c r="A12" s="9" t="s">
        <v>16</v>
      </c>
      <c r="B12" s="18">
        <f>'[1]heves'!$J53</f>
        <v>4689</v>
      </c>
      <c r="C12" s="19">
        <f>'[1]heves'!P53</f>
        <v>7</v>
      </c>
      <c r="D12" s="20">
        <f>'[1]heves'!Q53</f>
        <v>0.14950875694148635</v>
      </c>
      <c r="E12" s="20">
        <f>'[1]heves'!R53</f>
        <v>4.292704626334512</v>
      </c>
    </row>
    <row r="13" spans="1:6" s="1" customFormat="1" ht="15.75">
      <c r="A13" s="10" t="s">
        <v>2</v>
      </c>
      <c r="B13" s="21">
        <f>'[1]heves'!$J54</f>
        <v>8217</v>
      </c>
      <c r="C13" s="22">
        <f>'[1]heves'!P54</f>
        <v>108</v>
      </c>
      <c r="D13" s="23">
        <f>'[1]heves'!Q54</f>
        <v>1.3318534961154143</v>
      </c>
      <c r="E13" s="23">
        <f>'[1]heves'!R54</f>
        <v>1.594955489614236</v>
      </c>
      <c r="F13" s="2"/>
    </row>
    <row r="14" spans="1:6" s="1" customFormat="1" ht="15.75">
      <c r="A14" s="9" t="s">
        <v>3</v>
      </c>
      <c r="B14" s="18">
        <f>'[1]heves'!$J55</f>
        <v>7703</v>
      </c>
      <c r="C14" s="19">
        <f>'[1]heves'!P55</f>
        <v>-74</v>
      </c>
      <c r="D14" s="20">
        <f>'[1]heves'!Q55</f>
        <v>-0.9515237238009462</v>
      </c>
      <c r="E14" s="20">
        <f>'[1]heves'!R55</f>
        <v>0.6401881369218643</v>
      </c>
      <c r="F14" s="2"/>
    </row>
    <row r="15" spans="1:5" s="1" customFormat="1" ht="15.75">
      <c r="A15" s="10" t="s">
        <v>23</v>
      </c>
      <c r="B15" s="21">
        <f>'[1]heves'!$J58</f>
        <v>7300</v>
      </c>
      <c r="C15" s="22">
        <f>'[1]heves'!P58</f>
        <v>46</v>
      </c>
      <c r="D15" s="23">
        <f>'[1]heves'!Q58</f>
        <v>0.6341328921973997</v>
      </c>
      <c r="E15" s="23">
        <f>'[1]heves'!R58</f>
        <v>3.5314139838320813</v>
      </c>
    </row>
    <row r="16" spans="1:5" s="1" customFormat="1" ht="15.75">
      <c r="A16" s="9" t="s">
        <v>4</v>
      </c>
      <c r="B16" s="18">
        <f>'[1]heves'!$J59</f>
        <v>712</v>
      </c>
      <c r="C16" s="19">
        <f>'[1]heves'!P59</f>
        <v>-73</v>
      </c>
      <c r="D16" s="20">
        <f>'[1]heves'!Q59</f>
        <v>-9.29936305732484</v>
      </c>
      <c r="E16" s="20">
        <f>'[1]heves'!R59</f>
        <v>-8.01033591731266</v>
      </c>
    </row>
    <row r="17" spans="1:5" s="1" customFormat="1" ht="15.75">
      <c r="A17" s="10" t="s">
        <v>17</v>
      </c>
      <c r="B17" s="21">
        <f>'[1]heves'!$J60</f>
        <v>5470</v>
      </c>
      <c r="C17" s="22">
        <f>'[1]heves'!P60</f>
        <v>108</v>
      </c>
      <c r="D17" s="23">
        <f>'[1]heves'!Q60</f>
        <v>2.0141738157404063</v>
      </c>
      <c r="E17" s="23">
        <f>'[1]heves'!R60</f>
        <v>19.667468825202363</v>
      </c>
    </row>
    <row r="18" spans="1:5" s="1" customFormat="1" ht="15.75">
      <c r="A18" s="9" t="s">
        <v>18</v>
      </c>
      <c r="B18" s="18">
        <f>'[1]heves'!J63</f>
        <v>5625</v>
      </c>
      <c r="C18" s="19">
        <f>'[1]heves'!P63</f>
        <v>-11</v>
      </c>
      <c r="D18" s="20">
        <f>'[1]heves'!Q63</f>
        <v>-0.195173882185955</v>
      </c>
      <c r="E18" s="20">
        <f>'[1]heves'!R63</f>
        <v>9.649122807017548</v>
      </c>
    </row>
    <row r="19" spans="1:5" s="1" customFormat="1" ht="15.75">
      <c r="A19" s="10" t="s">
        <v>5</v>
      </c>
      <c r="B19" s="21">
        <f>'[1]heves'!J64</f>
        <v>2016</v>
      </c>
      <c r="C19" s="22">
        <f>'[1]heves'!P64</f>
        <v>206</v>
      </c>
      <c r="D19" s="23">
        <f>'[1]heves'!Q64</f>
        <v>11.381215469613267</v>
      </c>
      <c r="E19" s="23">
        <f>'[1]heves'!R64</f>
        <v>-6.536856745479838</v>
      </c>
    </row>
    <row r="20" spans="1:5" s="1" customFormat="1" ht="15.75">
      <c r="A20" s="9" t="s">
        <v>6</v>
      </c>
      <c r="B20" s="18">
        <f>'[1]heves'!J65</f>
        <v>308</v>
      </c>
      <c r="C20" s="19">
        <f>'[1]heves'!P65</f>
        <v>1</v>
      </c>
      <c r="D20" s="20">
        <f>'[1]heves'!Q65</f>
        <v>0.3257328990227961</v>
      </c>
      <c r="E20" s="20">
        <f>'[1]heves'!R65</f>
        <v>-11.494252873563212</v>
      </c>
    </row>
    <row r="21" spans="1:5" s="1" customFormat="1" ht="15.75">
      <c r="A21" s="10" t="s">
        <v>7</v>
      </c>
      <c r="B21" s="21">
        <f>'[1]heves'!J66</f>
        <v>1982</v>
      </c>
      <c r="C21" s="22">
        <f>'[1]heves'!P66</f>
        <v>419</v>
      </c>
      <c r="D21" s="23">
        <f>'[1]heves'!Q66</f>
        <v>26.807421625079968</v>
      </c>
      <c r="E21" s="23">
        <f>'[1]heves'!R66</f>
        <v>-1.1964107676969036</v>
      </c>
    </row>
    <row r="22" spans="1:5" s="1" customFormat="1" ht="15.75">
      <c r="A22" s="9" t="s">
        <v>8</v>
      </c>
      <c r="B22" s="18">
        <f>'[1]heves'!J67</f>
        <v>1987</v>
      </c>
      <c r="C22" s="19">
        <f>'[1]heves'!P67</f>
        <v>332</v>
      </c>
      <c r="D22" s="20">
        <f>'[1]heves'!Q67</f>
        <v>20.060422960725077</v>
      </c>
      <c r="E22" s="20">
        <f>'[1]heves'!R67</f>
        <v>-3.7772397094431085</v>
      </c>
    </row>
    <row r="23" spans="1:5" s="1" customFormat="1" ht="15.75">
      <c r="A23" s="10" t="s">
        <v>9</v>
      </c>
      <c r="B23" s="21">
        <f>'[1]heves'!J68</f>
        <v>1278</v>
      </c>
      <c r="C23" s="22">
        <f>'[1]heves'!P68</f>
        <v>221</v>
      </c>
      <c r="D23" s="23">
        <f>'[1]heves'!Q68</f>
        <v>20.90823084200568</v>
      </c>
      <c r="E23" s="23">
        <f>'[1]heves'!R68</f>
        <v>-14.457831325301214</v>
      </c>
    </row>
    <row r="24" spans="1:5" s="1" customFormat="1" ht="15.75">
      <c r="A24" s="30" t="s">
        <v>28</v>
      </c>
      <c r="B24" s="31">
        <f>'[1]heves'!$J$61+'[1]heves'!$J$62</f>
        <v>4373</v>
      </c>
      <c r="C24" s="32">
        <f>'[1]heves'!P61</f>
        <v>-77</v>
      </c>
      <c r="D24" s="33">
        <f>'[1]heves'!Q61</f>
        <v>-1.7303370786516854</v>
      </c>
      <c r="E24" s="33">
        <f>'[1]heves'!R61</f>
        <v>-1.6994041050540718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12" sqref="G12"/>
    </sheetView>
  </sheetViews>
  <sheetFormatPr defaultColWidth="9.00390625" defaultRowHeight="12.75"/>
  <cols>
    <col min="1" max="1" width="45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5" t="s">
        <v>24</v>
      </c>
      <c r="B1" s="35"/>
      <c r="C1" s="35"/>
      <c r="D1" s="35"/>
      <c r="E1" s="35"/>
    </row>
    <row r="2" spans="1:5" ht="15.75">
      <c r="A2" s="47" t="s">
        <v>32</v>
      </c>
      <c r="B2" s="47"/>
      <c r="C2" s="47"/>
      <c r="D2" s="47"/>
      <c r="E2" s="47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'[1]nograd'!$J$50</f>
        <v>15857</v>
      </c>
      <c r="C7" s="12">
        <f>'[1]nograd'!P50</f>
        <v>-50</v>
      </c>
      <c r="D7" s="13">
        <f>'[1]nograd'!Q50</f>
        <v>-0.31432702583768446</v>
      </c>
      <c r="E7" s="13">
        <f>'[1]nograd'!R50</f>
        <v>4.03490355596378</v>
      </c>
      <c r="F7" s="3"/>
    </row>
    <row r="8" spans="1:5" s="4" customFormat="1" ht="20.25" customHeight="1">
      <c r="A8" s="25" t="s">
        <v>21</v>
      </c>
      <c r="B8" s="14">
        <f>'[1]nograd'!$J$49</f>
        <v>17.235869565217392</v>
      </c>
      <c r="C8" s="15" t="str">
        <f>'[1]nograd'!P$26</f>
        <v>-</v>
      </c>
      <c r="D8" s="15">
        <f>'[1]nograd'!Q49</f>
        <v>-0.10000000000000142</v>
      </c>
      <c r="E8" s="15">
        <f>'[1]nograd'!R49</f>
        <v>0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'[1]nograd'!$J51</f>
        <v>1901</v>
      </c>
      <c r="C10" s="19">
        <f>'[1]nograd'!P51</f>
        <v>-27</v>
      </c>
      <c r="D10" s="20">
        <f>'[1]nograd'!Q51</f>
        <v>-1.4004149377593365</v>
      </c>
      <c r="E10" s="20">
        <f>'[1]nograd'!R51</f>
        <v>7.644394110985274</v>
      </c>
    </row>
    <row r="11" spans="1:8" s="1" customFormat="1" ht="15.75">
      <c r="A11" s="10" t="s">
        <v>15</v>
      </c>
      <c r="B11" s="21">
        <f>'[1]nograd'!$J52</f>
        <v>2723</v>
      </c>
      <c r="C11" s="22">
        <f>'[1]nograd'!P52</f>
        <v>-77</v>
      </c>
      <c r="D11" s="23">
        <f>'[1]nograd'!Q52</f>
        <v>-2.75</v>
      </c>
      <c r="E11" s="23">
        <f>'[1]nograd'!R52</f>
        <v>3.339658444022774</v>
      </c>
      <c r="H11" s="1" t="s">
        <v>19</v>
      </c>
    </row>
    <row r="12" spans="1:5" s="1" customFormat="1" ht="15.75">
      <c r="A12" s="9" t="s">
        <v>16</v>
      </c>
      <c r="B12" s="18">
        <f>'[1]nograd'!$J53</f>
        <v>5096</v>
      </c>
      <c r="C12" s="19">
        <f>'[1]nograd'!P53</f>
        <v>-8</v>
      </c>
      <c r="D12" s="20">
        <f>'[1]nograd'!Q53</f>
        <v>-0.15673981191221742</v>
      </c>
      <c r="E12" s="20">
        <f>'[1]nograd'!R53</f>
        <v>5.332782141380733</v>
      </c>
    </row>
    <row r="13" spans="1:6" s="1" customFormat="1" ht="15.75">
      <c r="A13" s="10" t="s">
        <v>2</v>
      </c>
      <c r="B13" s="21">
        <f>'[1]nograd'!$J54</f>
        <v>8366</v>
      </c>
      <c r="C13" s="22">
        <f>'[1]nograd'!P54</f>
        <v>37</v>
      </c>
      <c r="D13" s="23">
        <f>'[1]nograd'!Q54</f>
        <v>0.44423100012005534</v>
      </c>
      <c r="E13" s="23">
        <f>'[1]nograd'!R54</f>
        <v>5.034526051475211</v>
      </c>
      <c r="F13" s="2"/>
    </row>
    <row r="14" spans="1:6" s="1" customFormat="1" ht="15.75">
      <c r="A14" s="9" t="s">
        <v>3</v>
      </c>
      <c r="B14" s="18">
        <f>'[1]nograd'!$J55</f>
        <v>7491</v>
      </c>
      <c r="C14" s="19">
        <f>'[1]nograd'!P55</f>
        <v>-87</v>
      </c>
      <c r="D14" s="20">
        <f>'[1]nograd'!Q55</f>
        <v>-1.14806017418843</v>
      </c>
      <c r="E14" s="20">
        <f>'[1]nograd'!R55</f>
        <v>2.940772296275938</v>
      </c>
      <c r="F14" s="2"/>
    </row>
    <row r="15" spans="1:5" s="1" customFormat="1" ht="15.75">
      <c r="A15" s="10" t="s">
        <v>23</v>
      </c>
      <c r="B15" s="21">
        <f>'[1]nograd'!$J58</f>
        <v>7865</v>
      </c>
      <c r="C15" s="22">
        <f>'[1]nograd'!P58</f>
        <v>157</v>
      </c>
      <c r="D15" s="23">
        <f>'[1]nograd'!Q58</f>
        <v>2.0368448365334757</v>
      </c>
      <c r="E15" s="23">
        <f>'[1]nograd'!R58</f>
        <v>5.7407905350900705</v>
      </c>
    </row>
    <row r="16" spans="1:5" s="1" customFormat="1" ht="15.75">
      <c r="A16" s="9" t="s">
        <v>4</v>
      </c>
      <c r="B16" s="18">
        <f>'[1]nograd'!$J59</f>
        <v>393</v>
      </c>
      <c r="C16" s="19">
        <f>'[1]nograd'!P59</f>
        <v>-51</v>
      </c>
      <c r="D16" s="20">
        <f>'[1]nograd'!Q59</f>
        <v>-11.486486486486484</v>
      </c>
      <c r="E16" s="20">
        <f>'[1]nograd'!R59</f>
        <v>-5.301204819277103</v>
      </c>
    </row>
    <row r="17" spans="1:5" s="1" customFormat="1" ht="15.75">
      <c r="A17" s="10" t="s">
        <v>17</v>
      </c>
      <c r="B17" s="21">
        <f>'[1]nograd'!$J60</f>
        <v>6416</v>
      </c>
      <c r="C17" s="22">
        <f>'[1]nograd'!P60</f>
        <v>31</v>
      </c>
      <c r="D17" s="23">
        <f>'[1]nograd'!Q60</f>
        <v>0.48551292090837705</v>
      </c>
      <c r="E17" s="23">
        <f>'[1]nograd'!R60</f>
        <v>12.818709337084584</v>
      </c>
    </row>
    <row r="18" spans="1:5" s="1" customFormat="1" ht="15.75">
      <c r="A18" s="9" t="s">
        <v>18</v>
      </c>
      <c r="B18" s="18">
        <f>'[1]nograd'!$J63</f>
        <v>6637</v>
      </c>
      <c r="C18" s="19">
        <f>'[1]nograd'!P63</f>
        <v>141</v>
      </c>
      <c r="D18" s="20">
        <f>'[1]nograd'!Q63</f>
        <v>2.1705665024630605</v>
      </c>
      <c r="E18" s="20">
        <f>'[1]nograd'!R63</f>
        <v>10.084591142809757</v>
      </c>
    </row>
    <row r="19" spans="1:5" s="1" customFormat="1" ht="15.75">
      <c r="A19" s="10" t="s">
        <v>5</v>
      </c>
      <c r="B19" s="21">
        <f>'[1]nograd'!$J64</f>
        <v>1614</v>
      </c>
      <c r="C19" s="22">
        <f>'[1]nograd'!P64</f>
        <v>-7</v>
      </c>
      <c r="D19" s="23">
        <f>'[1]nograd'!Q64</f>
        <v>-0.4318322023442249</v>
      </c>
      <c r="E19" s="23">
        <f>'[1]nograd'!R64</f>
        <v>-0.859950859950871</v>
      </c>
    </row>
    <row r="20" spans="1:5" s="1" customFormat="1" ht="15.75">
      <c r="A20" s="9" t="s">
        <v>6</v>
      </c>
      <c r="B20" s="18">
        <f>'[1]nograd'!$J65</f>
        <v>185</v>
      </c>
      <c r="C20" s="19">
        <f>'[1]nograd'!P65</f>
        <v>-17</v>
      </c>
      <c r="D20" s="20">
        <f>'[1]nograd'!Q65</f>
        <v>-8.415841584158414</v>
      </c>
      <c r="E20" s="20">
        <f>'[1]nograd'!R65</f>
        <v>-14.74654377880185</v>
      </c>
    </row>
    <row r="21" spans="1:5" s="1" customFormat="1" ht="15.75">
      <c r="A21" s="10" t="s">
        <v>7</v>
      </c>
      <c r="B21" s="21">
        <f>'[1]nograd'!$J66</f>
        <v>1664</v>
      </c>
      <c r="C21" s="22">
        <f>'[1]nograd'!P66</f>
        <v>294</v>
      </c>
      <c r="D21" s="23">
        <f>'[1]nograd'!Q66</f>
        <v>21.459854014598534</v>
      </c>
      <c r="E21" s="23">
        <f>'[1]nograd'!R66</f>
        <v>-2.5761124121779915</v>
      </c>
    </row>
    <row r="22" spans="1:5" s="1" customFormat="1" ht="15.75">
      <c r="A22" s="9" t="s">
        <v>8</v>
      </c>
      <c r="B22" s="18">
        <f>'[1]nograd'!$J67</f>
        <v>1193</v>
      </c>
      <c r="C22" s="19">
        <f>'[1]nograd'!P67</f>
        <v>-78</v>
      </c>
      <c r="D22" s="20">
        <f>'[1]nograd'!Q67</f>
        <v>-6.1369000786782095</v>
      </c>
      <c r="E22" s="20">
        <f>'[1]nograd'!R67</f>
        <v>-42.6717924074964</v>
      </c>
    </row>
    <row r="23" spans="1:5" s="1" customFormat="1" ht="15.75">
      <c r="A23" s="10" t="s">
        <v>9</v>
      </c>
      <c r="B23" s="21">
        <f>'[1]nograd'!$J68</f>
        <v>718</v>
      </c>
      <c r="C23" s="22">
        <f>'[1]nograd'!P68</f>
        <v>73</v>
      </c>
      <c r="D23" s="23">
        <f>'[1]nograd'!Q68</f>
        <v>11.317829457364354</v>
      </c>
      <c r="E23" s="23">
        <f>'[1]nograd'!R68</f>
        <v>-24.1014799154334</v>
      </c>
    </row>
    <row r="24" spans="1:5" s="1" customFormat="1" ht="15.75">
      <c r="A24" s="30" t="s">
        <v>28</v>
      </c>
      <c r="B24" s="31">
        <f>'[1]nograd'!$J$61+'[1]nograd'!$J$62</f>
        <v>3126</v>
      </c>
      <c r="C24" s="32">
        <f>'[1]nograd'!P61</f>
        <v>-137</v>
      </c>
      <c r="D24" s="33">
        <f>'[1]nograd'!Q61</f>
        <v>-4.198590254367147</v>
      </c>
      <c r="E24" s="33">
        <f>'[1]nograd'!R61</f>
        <v>-4.342313787638669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8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2008-10-06T08:28:57Z</cp:lastPrinted>
  <dcterms:created xsi:type="dcterms:W3CDTF">2004-01-06T12:55:08Z</dcterms:created>
  <dcterms:modified xsi:type="dcterms:W3CDTF">2008-10-07T05:40:29Z</dcterms:modified>
  <cp:category/>
  <cp:version/>
  <cp:contentType/>
  <cp:contentStatus/>
</cp:coreProperties>
</file>