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5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externalReferences>
    <externalReference r:id="rId9"/>
    <externalReference r:id="rId10"/>
  </externalReferences>
  <definedNames>
    <definedName name="_xlnm.Print_Area" localSheetId="4">'állás'!$A$1:$G$26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'pályakezdők'!$A$1:$F$28</definedName>
    <definedName name="_xlnm.Print_Area" localSheetId="0">'regisztráltak'!$A$1:$F$28</definedName>
  </definedNames>
  <calcPr fullCalcOnLoad="1"/>
</workbook>
</file>

<file path=xl/sharedStrings.xml><?xml version="1.0" encoding="utf-8"?>
<sst xmlns="http://schemas.openxmlformats.org/spreadsheetml/2006/main" count="226" uniqueCount="111">
  <si>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</si>
  <si>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</si>
  <si>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</si>
  <si>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</si>
  <si>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</si>
  <si>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</si>
  <si>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</si>
  <si>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</si>
  <si>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</si>
  <si>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</si>
  <si>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</si>
  <si>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</si>
  <si>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</si>
  <si>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</si>
  <si>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</si>
  <si>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</si>
  <si>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</si>
  <si>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</si>
  <si>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</si>
  <si>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</si>
  <si>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</si>
  <si>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</si>
  <si>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</si>
  <si>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</si>
  <si>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</si>
  <si>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</si>
  <si>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</si>
  <si>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</si>
  <si>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</si>
  <si>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</si>
  <si>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</si>
  <si>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</si>
  <si>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</si>
  <si>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</si>
  <si>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</si>
  <si>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</si>
  <si>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</si>
  <si>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</si>
  <si>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</si>
  <si>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</si>
  <si>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</si>
  <si>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</si>
  <si>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</si>
  <si>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</si>
  <si>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</si>
  <si>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</si>
  <si>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</si>
  <si>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</si>
  <si>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</si>
  <si>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</si>
  <si>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</si>
  <si>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</si>
  <si>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</si>
  <si>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</si>
  <si>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</si>
  <si>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</si>
  <si>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</si>
  <si>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</si>
  <si>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</si>
  <si>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</si>
  <si>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</si>
  <si>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</si>
  <si>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</si>
  <si>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</si>
  <si>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</si>
  <si>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</si>
  <si>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</si>
  <si>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</si>
  <si>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</si>
  <si>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</si>
  <si>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</si>
  <si>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</si>
  <si>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</si>
  <si>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</si>
  <si>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</si>
  <si>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</si>
  <si>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</si>
  <si>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</si>
  <si>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</si>
  <si>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</si>
  <si>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</si>
  <si>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</si>
  <si>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</si>
  <si>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</si>
  <si>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</si>
  <si>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</si>
  <si>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</si>
  <si>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</si>
  <si>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</si>
  <si>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</si>
  <si>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</si>
  <si>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</si>
  <si>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</si>
  <si>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</si>
  <si>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</si>
  <si>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</si>
  <si>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</si>
  <si>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</si>
  <si>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</si>
  <si>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</si>
  <si>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</si>
  <si>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</si>
  <si>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</si>
  <si>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</si>
  <si>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t>A hónap folyamán bejelentett</t>
  </si>
  <si>
    <t>Cigánd</t>
  </si>
  <si>
    <t>Járási kirendeltségek</t>
  </si>
  <si>
    <t>2014. év</t>
  </si>
  <si>
    <r>
      <t>Megjegyzés:</t>
    </r>
    <r>
      <rPr>
        <sz val="9"/>
        <rFont val="Arial"/>
        <family val="2"/>
      </rPr>
      <t xml:space="preserve"> 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</si>
  <si>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r>
      <t xml:space="preserve">Megjegyzés: </t>
    </r>
    <r>
      <rPr>
        <sz val="9"/>
        <rFont val="Arial"/>
        <family val="2"/>
      </rPr>
  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</si>
  <si>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t>2014. október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</si>
</sst>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7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21" applyFont="1" applyAlignment="1">
      <alignment vertical="center"/>
      <protection/>
    </xf>
    <xf numFmtId="0" fontId="7" fillId="0" borderId="12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6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9" fillId="0" borderId="12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Adattarhazbol_leszedett%20adatok\pk_saj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Munka1"/>
      <sheetName val="borsod"/>
      <sheetName val="heves"/>
      <sheetName val="nograd"/>
      <sheetName val="reg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o"/>
      <sheetName val="Borsod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workbookViewId="0" topLeftCell="A19">
      <pane xSplit="6" topLeftCell="G1" activePane="topRight" state="frozen"/>
      <selection pane="topLeft" activeCell="N6" sqref="N6"/>
      <selection pane="topRight" activeCell="D22" sqref="D22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3" width="11.16015625" style="1" customWidth="1"/>
    <col min="14" max="16384" width="9.33203125" style="2" customWidth="1"/>
  </cols>
  <sheetData>
    <row r="1" spans="1:6" ht="18.75" customHeight="1">
      <c r="A1" s="107" t="s">
        <v>0</v>
      </c>
      <c r="B1" s="107"/>
      <c r="C1" s="107"/>
      <c r="D1" s="107"/>
      <c r="E1" s="107"/>
      <c r="F1" s="107"/>
    </row>
    <row r="2" spans="1:6" ht="18.75" customHeight="1">
      <c r="A2" s="107" t="s">
        <v>17</v>
      </c>
      <c r="B2" s="107"/>
      <c r="C2" s="107"/>
      <c r="D2" s="107"/>
      <c r="E2" s="107"/>
      <c r="F2" s="107"/>
    </row>
    <row r="3" spans="1:6" ht="19.5" customHeight="1">
      <c r="A3" s="108" t="s">
        <v>110</v>
      </c>
      <c r="B3" s="108"/>
      <c r="C3" s="108"/>
      <c r="D3" s="108"/>
      <c r="E3" s="108"/>
      <c r="F3" s="108"/>
    </row>
    <row r="4" spans="2:6" ht="12.75">
      <c r="B4" s="22"/>
      <c r="C4" s="3"/>
      <c r="D4" s="23"/>
      <c r="E4" s="23"/>
      <c r="F4" s="23"/>
    </row>
    <row r="5" spans="1:6" ht="18.75" customHeight="1">
      <c r="A5" s="117" t="s">
        <v>106</v>
      </c>
      <c r="B5" s="112" t="s">
        <v>23</v>
      </c>
      <c r="C5" s="113"/>
      <c r="D5" s="113"/>
      <c r="E5" s="113"/>
      <c r="F5" s="114"/>
    </row>
    <row r="6" spans="1:6" ht="18.75" customHeight="1">
      <c r="A6" s="117"/>
      <c r="B6" s="115" t="s">
        <v>1</v>
      </c>
      <c r="C6" s="109" t="s">
        <v>18</v>
      </c>
      <c r="D6" s="110"/>
      <c r="E6" s="110"/>
      <c r="F6" s="111"/>
    </row>
    <row r="7" spans="1:6" ht="36.75" customHeight="1">
      <c r="A7" s="117"/>
      <c r="B7" s="116"/>
      <c r="C7" s="117" t="s">
        <v>22</v>
      </c>
      <c r="D7" s="117"/>
      <c r="E7" s="117" t="s">
        <v>21</v>
      </c>
      <c r="F7" s="117"/>
    </row>
    <row r="8" spans="1:6" ht="18" customHeight="1">
      <c r="A8" s="117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13136</v>
      </c>
      <c r="C9" s="31">
        <v>-46</v>
      </c>
      <c r="D9" s="58">
        <v>-0.34896070399028645</v>
      </c>
      <c r="E9" s="31">
        <v>-2654</v>
      </c>
      <c r="F9" s="58">
        <v>-16.808106396453454</v>
      </c>
    </row>
    <row r="10" spans="1:6" ht="21" customHeight="1">
      <c r="A10" s="4" t="s">
        <v>3</v>
      </c>
      <c r="B10" s="25">
        <v>2096</v>
      </c>
      <c r="C10" s="25">
        <v>199</v>
      </c>
      <c r="D10" s="26">
        <v>10.490247759620459</v>
      </c>
      <c r="E10" s="25">
        <v>-538</v>
      </c>
      <c r="F10" s="26">
        <v>-20.425208807896738</v>
      </c>
    </row>
    <row r="11" spans="1:6" ht="21" customHeight="1">
      <c r="A11" s="9" t="s">
        <v>4</v>
      </c>
      <c r="B11" s="31">
        <v>5226</v>
      </c>
      <c r="C11" s="31">
        <v>65</v>
      </c>
      <c r="D11" s="58">
        <v>1.2594458438287148</v>
      </c>
      <c r="E11" s="31">
        <v>-720</v>
      </c>
      <c r="F11" s="58">
        <v>-12.108980827447027</v>
      </c>
    </row>
    <row r="12" spans="1:6" ht="21" customHeight="1">
      <c r="A12" s="4" t="s">
        <v>5</v>
      </c>
      <c r="B12" s="25">
        <v>1833</v>
      </c>
      <c r="C12" s="25">
        <v>231</v>
      </c>
      <c r="D12" s="26">
        <v>14.419475655430716</v>
      </c>
      <c r="E12" s="25">
        <v>-42</v>
      </c>
      <c r="F12" s="26">
        <v>-2.239999999999995</v>
      </c>
    </row>
    <row r="13" spans="1:6" ht="21" customHeight="1">
      <c r="A13" s="9" t="s">
        <v>6</v>
      </c>
      <c r="B13" s="31">
        <v>2512</v>
      </c>
      <c r="C13" s="31">
        <v>200</v>
      </c>
      <c r="D13" s="58">
        <v>8.650519031141869</v>
      </c>
      <c r="E13" s="31">
        <v>-266</v>
      </c>
      <c r="F13" s="58">
        <v>-9.5752339812815</v>
      </c>
    </row>
    <row r="14" spans="1:6" ht="21" customHeight="1">
      <c r="A14" s="4" t="s">
        <v>7</v>
      </c>
      <c r="B14" s="25">
        <v>5185</v>
      </c>
      <c r="C14" s="25">
        <v>212</v>
      </c>
      <c r="D14" s="26">
        <v>4.263020309672228</v>
      </c>
      <c r="E14" s="25">
        <v>-1223</v>
      </c>
      <c r="F14" s="26">
        <v>-19.085518102372035</v>
      </c>
    </row>
    <row r="15" spans="1:6" ht="21" customHeight="1">
      <c r="A15" s="9" t="s">
        <v>8</v>
      </c>
      <c r="B15" s="31">
        <v>1501</v>
      </c>
      <c r="C15" s="31">
        <v>67</v>
      </c>
      <c r="D15" s="58">
        <v>4.672245467224556</v>
      </c>
      <c r="E15" s="31">
        <v>-351</v>
      </c>
      <c r="F15" s="58">
        <v>-18.952483801295898</v>
      </c>
    </row>
    <row r="16" spans="1:6" ht="21" customHeight="1">
      <c r="A16" s="4" t="s">
        <v>9</v>
      </c>
      <c r="B16" s="25">
        <v>1405</v>
      </c>
      <c r="C16" s="25">
        <v>44</v>
      </c>
      <c r="D16" s="26">
        <v>3.2329169728141096</v>
      </c>
      <c r="E16" s="25">
        <v>-504</v>
      </c>
      <c r="F16" s="26">
        <v>-25.896624472573833</v>
      </c>
    </row>
    <row r="17" spans="1:6" s="1" customFormat="1" ht="21" customHeight="1">
      <c r="A17" s="9" t="s">
        <v>10</v>
      </c>
      <c r="B17" s="31">
        <v>3202</v>
      </c>
      <c r="C17" s="31">
        <v>159</v>
      </c>
      <c r="D17" s="58">
        <v>5.225106802497521</v>
      </c>
      <c r="E17" s="31">
        <v>-492</v>
      </c>
      <c r="F17" s="58">
        <v>-13.318895506226312</v>
      </c>
    </row>
    <row r="18" spans="1:6" s="1" customFormat="1" ht="21" customHeight="1">
      <c r="A18" s="4" t="s">
        <v>11</v>
      </c>
      <c r="B18" s="25">
        <v>2936</v>
      </c>
      <c r="C18" s="25">
        <v>346</v>
      </c>
      <c r="D18" s="26">
        <v>13.359073359073363</v>
      </c>
      <c r="E18" s="25">
        <v>-906</v>
      </c>
      <c r="F18" s="26">
        <v>-23.581467985424254</v>
      </c>
    </row>
    <row r="19" spans="1:6" s="1" customFormat="1" ht="21" customHeight="1">
      <c r="A19" s="9" t="s">
        <v>12</v>
      </c>
      <c r="B19" s="31">
        <v>1725</v>
      </c>
      <c r="C19" s="31">
        <v>307</v>
      </c>
      <c r="D19" s="58">
        <v>21.650211565585337</v>
      </c>
      <c r="E19" s="31">
        <v>-253</v>
      </c>
      <c r="F19" s="58">
        <v>-12.79069767441861</v>
      </c>
    </row>
    <row r="20" spans="1:6" s="1" customFormat="1" ht="21" customHeight="1">
      <c r="A20" s="4" t="s">
        <v>13</v>
      </c>
      <c r="B20" s="25">
        <v>1124</v>
      </c>
      <c r="C20" s="25">
        <v>33</v>
      </c>
      <c r="D20" s="26">
        <v>3.0247479376718616</v>
      </c>
      <c r="E20" s="25">
        <v>-150</v>
      </c>
      <c r="F20" s="26">
        <v>-11.773940345368914</v>
      </c>
    </row>
    <row r="21" spans="1:6" s="1" customFormat="1" ht="21" customHeight="1">
      <c r="A21" s="9" t="s">
        <v>14</v>
      </c>
      <c r="B21" s="31">
        <v>1159</v>
      </c>
      <c r="C21" s="31">
        <v>62</v>
      </c>
      <c r="D21" s="58">
        <v>5.651777575205102</v>
      </c>
      <c r="E21" s="31">
        <v>-589</v>
      </c>
      <c r="F21" s="58">
        <v>-33.69565217391305</v>
      </c>
    </row>
    <row r="22" spans="1:6" s="1" customFormat="1" ht="21" customHeight="1">
      <c r="A22" s="4" t="s">
        <v>15</v>
      </c>
      <c r="B22" s="25">
        <v>1923</v>
      </c>
      <c r="C22" s="25">
        <v>149</v>
      </c>
      <c r="D22" s="26">
        <v>8.39909808342729</v>
      </c>
      <c r="E22" s="25">
        <v>3</v>
      </c>
      <c r="F22" s="26">
        <v>0.1562499999999858</v>
      </c>
    </row>
    <row r="23" spans="1:6" s="1" customFormat="1" ht="21" customHeight="1">
      <c r="A23" s="9" t="s">
        <v>16</v>
      </c>
      <c r="B23" s="31">
        <v>1181</v>
      </c>
      <c r="C23" s="31">
        <v>307</v>
      </c>
      <c r="D23" s="58">
        <v>35.1258581235698</v>
      </c>
      <c r="E23" s="31">
        <v>-321</v>
      </c>
      <c r="F23" s="58">
        <v>-21.37150466045273</v>
      </c>
    </row>
    <row r="24" spans="1:13" s="1" customFormat="1" ht="21" customHeight="1">
      <c r="A24" s="4" t="s">
        <v>105</v>
      </c>
      <c r="B24" s="25">
        <v>1975</v>
      </c>
      <c r="C24" s="25">
        <v>304</v>
      </c>
      <c r="D24" s="26">
        <v>18.192698982645126</v>
      </c>
      <c r="E24" s="25">
        <v>-294</v>
      </c>
      <c r="F24" s="26">
        <v>-12.377994676131323</v>
      </c>
      <c r="L24" s="101"/>
      <c r="M24" s="101"/>
    </row>
    <row r="25" spans="1:6" s="1" customFormat="1" ht="27.75" customHeight="1">
      <c r="A25" s="97" t="s">
        <v>17</v>
      </c>
      <c r="B25" s="94">
        <v>48119</v>
      </c>
      <c r="C25" s="94">
        <v>2639</v>
      </c>
      <c r="D25" s="95">
        <v>5.802550571679859</v>
      </c>
      <c r="E25" s="94">
        <v>-9300</v>
      </c>
      <c r="F25" s="95">
        <v>-16.19672930563054</v>
      </c>
    </row>
    <row r="26" spans="1:6" ht="27" customHeight="1">
      <c r="A26" s="98" t="s">
        <v>69</v>
      </c>
      <c r="B26" s="99">
        <v>395229</v>
      </c>
      <c r="C26" s="99">
        <v>14987</v>
      </c>
      <c r="D26" s="100">
        <v>3.9414372951962235</v>
      </c>
      <c r="E26" s="59">
        <v>-93365</v>
      </c>
      <c r="F26" s="60">
        <v>-19.10891251222897</v>
      </c>
    </row>
    <row r="27" spans="1:6" ht="22.5" customHeight="1">
      <c r="A27" s="120" t="s">
        <v>65</v>
      </c>
      <c r="B27" s="120"/>
      <c r="C27" s="120"/>
      <c r="D27" s="120"/>
      <c r="E27" s="120"/>
      <c r="F27" s="120"/>
    </row>
    <row r="28" spans="1:6" ht="44.25" customHeight="1">
      <c r="A28" s="118" t="s">
        <v>108</v>
      </c>
      <c r="B28" s="119"/>
      <c r="C28" s="119"/>
      <c r="D28" s="119"/>
      <c r="E28" s="119"/>
      <c r="F28" s="119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11">
    <mergeCell ref="A28:F28"/>
    <mergeCell ref="A27:F27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workbookViewId="0" topLeftCell="A7">
      <pane xSplit="6" topLeftCell="G1" activePane="topRight" state="frozen"/>
      <selection pane="topLeft" activeCell="N6" sqref="N6"/>
      <selection pane="topRight" activeCell="F15" sqref="F15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6384" width="9.33203125" style="2" customWidth="1"/>
  </cols>
  <sheetData>
    <row r="1" spans="1:6" ht="22.5" customHeight="1">
      <c r="A1" s="107" t="s">
        <v>24</v>
      </c>
      <c r="B1" s="107"/>
      <c r="C1" s="107"/>
      <c r="D1" s="107"/>
      <c r="E1" s="107"/>
      <c r="F1" s="107"/>
    </row>
    <row r="2" spans="1:6" ht="22.5" customHeight="1">
      <c r="A2" s="107" t="s">
        <v>17</v>
      </c>
      <c r="B2" s="107"/>
      <c r="C2" s="107"/>
      <c r="D2" s="107"/>
      <c r="E2" s="107"/>
      <c r="F2" s="107"/>
    </row>
    <row r="3" spans="1:6" ht="22.5" customHeight="1">
      <c r="A3" s="108" t="s">
        <v>110</v>
      </c>
      <c r="B3" s="108"/>
      <c r="C3" s="108"/>
      <c r="D3" s="108"/>
      <c r="E3" s="108"/>
      <c r="F3" s="108"/>
    </row>
    <row r="4" spans="2:6" ht="12.75">
      <c r="B4" s="22"/>
      <c r="C4" s="3"/>
      <c r="D4" s="23"/>
      <c r="E4" s="23"/>
      <c r="F4" s="23"/>
    </row>
    <row r="5" spans="1:6" ht="19.5" customHeight="1">
      <c r="A5" s="117" t="s">
        <v>106</v>
      </c>
      <c r="B5" s="112" t="s">
        <v>52</v>
      </c>
      <c r="C5" s="113"/>
      <c r="D5" s="113"/>
      <c r="E5" s="113"/>
      <c r="F5" s="114"/>
    </row>
    <row r="6" spans="1:6" ht="19.5" customHeight="1">
      <c r="A6" s="117"/>
      <c r="B6" s="115" t="s">
        <v>1</v>
      </c>
      <c r="C6" s="109" t="s">
        <v>18</v>
      </c>
      <c r="D6" s="110"/>
      <c r="E6" s="110"/>
      <c r="F6" s="111"/>
    </row>
    <row r="7" spans="1:6" ht="33" customHeight="1">
      <c r="A7" s="117"/>
      <c r="B7" s="116"/>
      <c r="C7" s="117" t="s">
        <v>22</v>
      </c>
      <c r="D7" s="117"/>
      <c r="E7" s="117" t="s">
        <v>21</v>
      </c>
      <c r="F7" s="117"/>
    </row>
    <row r="8" spans="1:6" ht="12.75">
      <c r="A8" s="117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0.25" customHeight="1">
      <c r="A9" s="9" t="s">
        <v>2</v>
      </c>
      <c r="B9" s="31">
        <v>1796</v>
      </c>
      <c r="C9" s="31">
        <v>-32</v>
      </c>
      <c r="D9" s="58">
        <v>-1.750547045951862</v>
      </c>
      <c r="E9" s="31">
        <v>-284</v>
      </c>
      <c r="F9" s="58">
        <v>-13.653846153846146</v>
      </c>
    </row>
    <row r="10" spans="1:6" ht="20.25" customHeight="1">
      <c r="A10" s="4" t="s">
        <v>3</v>
      </c>
      <c r="B10" s="25">
        <v>372</v>
      </c>
      <c r="C10" s="25">
        <v>18</v>
      </c>
      <c r="D10" s="26">
        <v>5.084745762711876</v>
      </c>
      <c r="E10" s="25">
        <v>-80</v>
      </c>
      <c r="F10" s="26">
        <v>-17.69911504424779</v>
      </c>
    </row>
    <row r="11" spans="1:6" ht="20.25" customHeight="1">
      <c r="A11" s="9" t="s">
        <v>4</v>
      </c>
      <c r="B11" s="31">
        <v>779</v>
      </c>
      <c r="C11" s="31">
        <v>-58</v>
      </c>
      <c r="D11" s="58">
        <v>-6.929510155316606</v>
      </c>
      <c r="E11" s="31">
        <v>-182</v>
      </c>
      <c r="F11" s="58">
        <v>-18.938605619146713</v>
      </c>
    </row>
    <row r="12" spans="1:6" ht="20.25" customHeight="1">
      <c r="A12" s="4" t="s">
        <v>5</v>
      </c>
      <c r="B12" s="25">
        <v>224</v>
      </c>
      <c r="C12" s="25">
        <v>10</v>
      </c>
      <c r="D12" s="26">
        <v>4.6728971962616725</v>
      </c>
      <c r="E12" s="25">
        <v>-89</v>
      </c>
      <c r="F12" s="26">
        <v>-28.434504792332277</v>
      </c>
    </row>
    <row r="13" spans="1:6" ht="20.25" customHeight="1">
      <c r="A13" s="9" t="s">
        <v>6</v>
      </c>
      <c r="B13" s="31">
        <v>402</v>
      </c>
      <c r="C13" s="31">
        <v>16</v>
      </c>
      <c r="D13" s="58">
        <v>4.14507772020724</v>
      </c>
      <c r="E13" s="31">
        <v>-72</v>
      </c>
      <c r="F13" s="58">
        <v>-15.189873417721529</v>
      </c>
    </row>
    <row r="14" spans="1:6" ht="20.25" customHeight="1">
      <c r="A14" s="4" t="s">
        <v>7</v>
      </c>
      <c r="B14" s="25">
        <v>727</v>
      </c>
      <c r="C14" s="25">
        <v>9</v>
      </c>
      <c r="D14" s="26">
        <v>1.2534818941504255</v>
      </c>
      <c r="E14" s="25">
        <v>-178</v>
      </c>
      <c r="F14" s="26">
        <v>-19.668508287292823</v>
      </c>
    </row>
    <row r="15" spans="1:6" ht="20.25" customHeight="1">
      <c r="A15" s="9" t="s">
        <v>8</v>
      </c>
      <c r="B15" s="31">
        <v>192</v>
      </c>
      <c r="C15" s="31">
        <v>-8</v>
      </c>
      <c r="D15" s="58">
        <v>-4</v>
      </c>
      <c r="E15" s="31">
        <v>-76</v>
      </c>
      <c r="F15" s="58">
        <v>-28.358208955223887</v>
      </c>
    </row>
    <row r="16" spans="1:6" ht="20.25" customHeight="1">
      <c r="A16" s="4" t="s">
        <v>9</v>
      </c>
      <c r="B16" s="25">
        <v>220</v>
      </c>
      <c r="C16" s="25">
        <v>-19</v>
      </c>
      <c r="D16" s="26">
        <v>-7.94979079497908</v>
      </c>
      <c r="E16" s="25">
        <v>-56</v>
      </c>
      <c r="F16" s="26">
        <v>-19.117647058823522</v>
      </c>
    </row>
    <row r="17" spans="1:6" ht="20.25" customHeight="1">
      <c r="A17" s="9" t="s">
        <v>10</v>
      </c>
      <c r="B17" s="31">
        <v>485</v>
      </c>
      <c r="C17" s="31">
        <v>-18</v>
      </c>
      <c r="D17" s="58">
        <v>-3.578528827037772</v>
      </c>
      <c r="E17" s="31">
        <v>-175</v>
      </c>
      <c r="F17" s="58">
        <v>-26.515151515151516</v>
      </c>
    </row>
    <row r="18" spans="1:6" ht="20.25" customHeight="1">
      <c r="A18" s="4" t="s">
        <v>11</v>
      </c>
      <c r="B18" s="25">
        <v>396</v>
      </c>
      <c r="C18" s="25">
        <v>-8</v>
      </c>
      <c r="D18" s="26">
        <v>-1.9801980198019749</v>
      </c>
      <c r="E18" s="25">
        <v>-203</v>
      </c>
      <c r="F18" s="26">
        <v>-33.889816360601</v>
      </c>
    </row>
    <row r="19" spans="1:6" ht="20.25" customHeight="1">
      <c r="A19" s="9" t="s">
        <v>12</v>
      </c>
      <c r="B19" s="31">
        <v>291</v>
      </c>
      <c r="C19" s="31">
        <v>25</v>
      </c>
      <c r="D19" s="58">
        <v>9.398496240601489</v>
      </c>
      <c r="E19" s="31">
        <v>-64</v>
      </c>
      <c r="F19" s="58">
        <v>-18.02816901408451</v>
      </c>
    </row>
    <row r="20" spans="1:6" ht="20.25" customHeight="1">
      <c r="A20" s="4" t="s">
        <v>13</v>
      </c>
      <c r="B20" s="25">
        <v>157</v>
      </c>
      <c r="C20" s="25">
        <v>-6</v>
      </c>
      <c r="D20" s="26">
        <v>-3.680981595092021</v>
      </c>
      <c r="E20" s="25">
        <v>-26</v>
      </c>
      <c r="F20" s="26">
        <v>-14.207650273224047</v>
      </c>
    </row>
    <row r="21" spans="1:6" ht="20.25" customHeight="1">
      <c r="A21" s="9" t="s">
        <v>14</v>
      </c>
      <c r="B21" s="31">
        <v>177</v>
      </c>
      <c r="C21" s="31">
        <v>-11</v>
      </c>
      <c r="D21" s="58">
        <v>-5.851063829787222</v>
      </c>
      <c r="E21" s="31">
        <v>-132</v>
      </c>
      <c r="F21" s="58">
        <v>-42.71844660194175</v>
      </c>
    </row>
    <row r="22" spans="1:6" ht="20.25" customHeight="1">
      <c r="A22" s="4" t="s">
        <v>15</v>
      </c>
      <c r="B22" s="25">
        <v>320</v>
      </c>
      <c r="C22" s="25">
        <v>15</v>
      </c>
      <c r="D22" s="26">
        <v>4.918032786885249</v>
      </c>
      <c r="E22" s="25">
        <v>28</v>
      </c>
      <c r="F22" s="26">
        <v>9.589041095890408</v>
      </c>
    </row>
    <row r="23" spans="1:6" ht="20.25" customHeight="1">
      <c r="A23" s="9" t="s">
        <v>16</v>
      </c>
      <c r="B23" s="31">
        <v>193</v>
      </c>
      <c r="C23" s="31">
        <v>44</v>
      </c>
      <c r="D23" s="58">
        <v>29.530201342281885</v>
      </c>
      <c r="E23" s="31">
        <v>-66</v>
      </c>
      <c r="F23" s="58">
        <v>-25.482625482625494</v>
      </c>
    </row>
    <row r="24" spans="1:13" ht="20.25" customHeight="1">
      <c r="A24" s="4" t="s">
        <v>105</v>
      </c>
      <c r="B24" s="25">
        <v>320</v>
      </c>
      <c r="C24" s="25">
        <v>31</v>
      </c>
      <c r="D24" s="26">
        <v>10.726643598615922</v>
      </c>
      <c r="E24" s="25">
        <v>-12</v>
      </c>
      <c r="F24" s="26">
        <v>-2.140672782874617</v>
      </c>
      <c r="L24" s="101"/>
      <c r="M24" s="101"/>
    </row>
    <row r="25" spans="1:6" ht="34.5" customHeight="1">
      <c r="A25" s="97" t="s">
        <v>17</v>
      </c>
      <c r="B25" s="94">
        <v>7051</v>
      </c>
      <c r="C25" s="94">
        <v>8</v>
      </c>
      <c r="D25" s="95">
        <v>0.11358795967626634</v>
      </c>
      <c r="E25" s="94">
        <v>-1667</v>
      </c>
      <c r="F25" s="95">
        <v>-19.12135810965819</v>
      </c>
    </row>
    <row r="26" spans="1:6" ht="23.25" customHeight="1">
      <c r="A26" s="98" t="s">
        <v>69</v>
      </c>
      <c r="B26" s="99">
        <v>52443</v>
      </c>
      <c r="C26" s="99">
        <v>-785</v>
      </c>
      <c r="D26" s="100">
        <v>-1.4747877057187964</v>
      </c>
      <c r="E26" s="99">
        <v>-14273</v>
      </c>
      <c r="F26" s="100">
        <v>-21.39366868517297</v>
      </c>
    </row>
    <row r="27" spans="1:6" ht="17.25" customHeight="1">
      <c r="A27" s="120" t="s">
        <v>65</v>
      </c>
      <c r="B27" s="120"/>
      <c r="C27" s="120"/>
      <c r="D27" s="120"/>
      <c r="E27" s="120"/>
      <c r="F27" s="120"/>
    </row>
    <row r="28" spans="1:6" ht="45.75" customHeight="1">
      <c r="A28" s="118" t="s">
        <v>109</v>
      </c>
      <c r="B28" s="119"/>
      <c r="C28" s="119"/>
      <c r="D28" s="119"/>
      <c r="E28" s="119"/>
      <c r="F28" s="119"/>
    </row>
  </sheetData>
  <mergeCells count="11">
    <mergeCell ref="A28:F28"/>
    <mergeCell ref="A27:F27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9">
      <selection activeCell="C37" sqref="C3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3" t="s">
        <v>25</v>
      </c>
      <c r="B1" s="123"/>
      <c r="C1" s="123"/>
      <c r="D1" s="123"/>
      <c r="E1" s="92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24" t="s">
        <v>110</v>
      </c>
      <c r="B3" s="125"/>
      <c r="C3" s="125"/>
      <c r="D3" s="125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21.7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25291</v>
      </c>
      <c r="C9" s="38">
        <v>52.55928011804068</v>
      </c>
      <c r="D9" s="38">
        <v>52.79262961737404</v>
      </c>
    </row>
    <row r="10" spans="1:4" s="52" customFormat="1" ht="14.25" customHeight="1">
      <c r="A10" s="21" t="s">
        <v>32</v>
      </c>
      <c r="B10" s="39">
        <v>22828</v>
      </c>
      <c r="C10" s="40">
        <v>47.44071988195931</v>
      </c>
      <c r="D10" s="40">
        <v>47.20737038262596</v>
      </c>
    </row>
    <row r="11" spans="1:4" s="53" customFormat="1" ht="20.25" customHeight="1">
      <c r="A11" s="13" t="s">
        <v>33</v>
      </c>
      <c r="B11" s="41">
        <v>48119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1715</v>
      </c>
      <c r="C13" s="38">
        <v>3.5640807165568695</v>
      </c>
      <c r="D13" s="38">
        <v>3.277660704644804</v>
      </c>
      <c r="E13" s="54"/>
    </row>
    <row r="14" spans="1:4" ht="15.75" customHeight="1">
      <c r="A14" s="16" t="s">
        <v>60</v>
      </c>
      <c r="B14" s="39">
        <v>6873</v>
      </c>
      <c r="C14" s="40">
        <v>14.28333922151333</v>
      </c>
      <c r="D14" s="40">
        <v>15.273689893589228</v>
      </c>
    </row>
    <row r="15" spans="1:4" s="52" customFormat="1" ht="15.75" customHeight="1">
      <c r="A15" s="15" t="s">
        <v>61</v>
      </c>
      <c r="B15" s="37">
        <v>10663</v>
      </c>
      <c r="C15" s="38">
        <v>22.159645877927638</v>
      </c>
      <c r="D15" s="38">
        <v>22.56047649732667</v>
      </c>
    </row>
    <row r="16" spans="1:4" ht="15.75" customHeight="1">
      <c r="A16" s="16" t="s">
        <v>62</v>
      </c>
      <c r="B16" s="39">
        <v>11049</v>
      </c>
      <c r="C16" s="40">
        <v>22.961823811799913</v>
      </c>
      <c r="D16" s="40">
        <v>23.689022797331894</v>
      </c>
    </row>
    <row r="17" spans="1:4" s="52" customFormat="1" ht="15.75" customHeight="1">
      <c r="A17" s="15" t="s">
        <v>63</v>
      </c>
      <c r="B17" s="37">
        <v>10704</v>
      </c>
      <c r="C17" s="38">
        <v>22.24485130613687</v>
      </c>
      <c r="D17" s="38">
        <v>22.454239885752102</v>
      </c>
    </row>
    <row r="18" spans="1:6" ht="15.75" customHeight="1">
      <c r="A18" s="16" t="s">
        <v>64</v>
      </c>
      <c r="B18" s="39">
        <v>7115</v>
      </c>
      <c r="C18" s="40">
        <v>14.78625906606538</v>
      </c>
      <c r="D18" s="40">
        <v>12.744910221355301</v>
      </c>
      <c r="E18" s="56"/>
      <c r="F18" s="56"/>
    </row>
    <row r="19" spans="1:4" s="55" customFormat="1" ht="22.5" customHeight="1">
      <c r="A19" s="13" t="s">
        <v>33</v>
      </c>
      <c r="B19" s="41">
        <v>48119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4309</v>
      </c>
      <c r="C21" s="38">
        <v>8.954882686672624</v>
      </c>
      <c r="D21" s="38">
        <v>9.381911910691583</v>
      </c>
      <c r="F21" s="64"/>
    </row>
    <row r="22" spans="1:4" ht="15.75" customHeight="1">
      <c r="A22" s="21" t="s">
        <v>36</v>
      </c>
      <c r="B22" s="39">
        <v>18235</v>
      </c>
      <c r="C22" s="40">
        <v>37.89563374134957</v>
      </c>
      <c r="D22" s="40">
        <v>37.3552308469322</v>
      </c>
    </row>
    <row r="23" spans="1:4" s="52" customFormat="1" ht="15.75" customHeight="1">
      <c r="A23" s="20" t="s">
        <v>37</v>
      </c>
      <c r="B23" s="37">
        <v>13516</v>
      </c>
      <c r="C23" s="38">
        <v>28.088696772584633</v>
      </c>
      <c r="D23" s="38">
        <v>28.02730803392605</v>
      </c>
    </row>
    <row r="24" spans="1:4" ht="15.75" customHeight="1">
      <c r="A24" s="21" t="s">
        <v>99</v>
      </c>
      <c r="B24" s="39">
        <v>6557</v>
      </c>
      <c r="C24" s="40">
        <v>13.6266339699495</v>
      </c>
      <c r="D24" s="40">
        <v>13.995367387101831</v>
      </c>
    </row>
    <row r="25" spans="1:4" s="52" customFormat="1" ht="15.75" customHeight="1">
      <c r="A25" s="20" t="s">
        <v>38</v>
      </c>
      <c r="B25" s="37">
        <v>3971</v>
      </c>
      <c r="C25" s="38">
        <v>8.252457449240424</v>
      </c>
      <c r="D25" s="38">
        <v>7.945105278740487</v>
      </c>
    </row>
    <row r="26" spans="1:4" ht="15.75" customHeight="1">
      <c r="A26" s="21" t="s">
        <v>39</v>
      </c>
      <c r="B26" s="39">
        <v>1531</v>
      </c>
      <c r="C26" s="40">
        <v>3.181695380203246</v>
      </c>
      <c r="D26" s="40">
        <v>3.295076542607848</v>
      </c>
    </row>
    <row r="27" spans="1:4" s="55" customFormat="1" ht="21" customHeight="1">
      <c r="A27" s="13" t="s">
        <v>33</v>
      </c>
      <c r="B27" s="41">
        <v>48119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18588</v>
      </c>
      <c r="C29" s="38">
        <v>38.62923169641929</v>
      </c>
      <c r="D29" s="38">
        <v>32.895034744596735</v>
      </c>
    </row>
    <row r="30" spans="1:4" ht="18" customHeight="1">
      <c r="A30" s="16" t="s">
        <v>54</v>
      </c>
      <c r="B30" s="39">
        <v>9230</v>
      </c>
      <c r="C30" s="40">
        <v>19.181612252956214</v>
      </c>
      <c r="D30" s="40">
        <v>16.630383670910327</v>
      </c>
    </row>
    <row r="31" spans="1:4" ht="18" customHeight="1">
      <c r="A31" s="15" t="s">
        <v>55</v>
      </c>
      <c r="B31" s="37">
        <v>7059</v>
      </c>
      <c r="C31" s="38">
        <v>14.669880920218626</v>
      </c>
      <c r="D31" s="38">
        <v>16.912520245911633</v>
      </c>
    </row>
    <row r="32" spans="1:4" ht="18" customHeight="1">
      <c r="A32" s="16" t="s">
        <v>56</v>
      </c>
      <c r="B32" s="39">
        <v>5777</v>
      </c>
      <c r="C32" s="40">
        <v>12.005652652798272</v>
      </c>
      <c r="D32" s="40">
        <v>17.492467650080982</v>
      </c>
    </row>
    <row r="33" spans="1:4" s="52" customFormat="1" ht="18" customHeight="1">
      <c r="A33" s="15" t="s">
        <v>96</v>
      </c>
      <c r="B33" s="37">
        <v>7465</v>
      </c>
      <c r="C33" s="38">
        <v>15.513622477607598</v>
      </c>
      <c r="D33" s="38">
        <v>16.069593688500323</v>
      </c>
    </row>
    <row r="34" spans="1:4" s="53" customFormat="1" ht="22.5" customHeight="1">
      <c r="A34" s="10" t="s">
        <v>33</v>
      </c>
      <c r="B34" s="45">
        <v>48119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4550</v>
      </c>
      <c r="C36" s="50">
        <v>9.455724350048838</v>
      </c>
      <c r="D36" s="50">
        <v>7.48706874031244</v>
      </c>
    </row>
    <row r="37" spans="1:4" ht="17.25" customHeight="1">
      <c r="A37" s="18" t="s">
        <v>71</v>
      </c>
      <c r="B37" s="37">
        <v>19501</v>
      </c>
      <c r="C37" s="38">
        <v>40.52661110995657</v>
      </c>
      <c r="D37" s="38">
        <v>42.87779306501333</v>
      </c>
    </row>
    <row r="38" spans="1:4" ht="17.25" customHeight="1">
      <c r="A38" s="17" t="s">
        <v>50</v>
      </c>
      <c r="B38" s="39">
        <v>24068</v>
      </c>
      <c r="C38" s="40">
        <v>50.0176645399946</v>
      </c>
      <c r="D38" s="40">
        <v>49.63513819467424</v>
      </c>
    </row>
    <row r="39" spans="1:4" ht="19.5" customHeight="1">
      <c r="A39" s="28" t="s">
        <v>33</v>
      </c>
      <c r="B39" s="61">
        <v>48119</v>
      </c>
      <c r="C39" s="62">
        <v>100</v>
      </c>
      <c r="D39" s="62">
        <v>100</v>
      </c>
    </row>
    <row r="40" spans="1:4" ht="30" customHeight="1">
      <c r="A40" s="122" t="s">
        <v>95</v>
      </c>
      <c r="B40" s="122"/>
      <c r="C40" s="122"/>
      <c r="D40" s="122"/>
    </row>
    <row r="41" spans="1:6" ht="17.25" customHeight="1">
      <c r="A41" s="121" t="s">
        <v>65</v>
      </c>
      <c r="B41" s="121"/>
      <c r="C41" s="121"/>
      <c r="D41" s="121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">
      <selection activeCell="H9" sqref="H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3" t="s">
        <v>66</v>
      </c>
      <c r="B1" s="123"/>
      <c r="C1" s="123"/>
      <c r="D1" s="123"/>
    </row>
    <row r="2" spans="1:4" ht="17.25" customHeight="1">
      <c r="A2" s="123" t="s">
        <v>47</v>
      </c>
      <c r="B2" s="123"/>
      <c r="C2" s="123"/>
      <c r="D2" s="123"/>
    </row>
    <row r="3" spans="1:4" ht="15.75" customHeight="1">
      <c r="A3" s="106" t="s">
        <v>110</v>
      </c>
      <c r="B3" s="134"/>
      <c r="C3" s="134"/>
      <c r="D3" s="134"/>
    </row>
    <row r="4" spans="1:3" ht="12.75">
      <c r="A4" s="19"/>
      <c r="B4" s="19"/>
      <c r="C4" s="19"/>
    </row>
    <row r="5" spans="1:4" ht="28.5" customHeight="1">
      <c r="A5" s="131" t="s">
        <v>26</v>
      </c>
      <c r="B5" s="126" t="s">
        <v>27</v>
      </c>
      <c r="C5" s="129" t="s">
        <v>28</v>
      </c>
      <c r="D5" s="130"/>
    </row>
    <row r="6" spans="1:4" ht="28.5" customHeight="1">
      <c r="A6" s="132"/>
      <c r="B6" s="127"/>
      <c r="C6" s="126" t="s">
        <v>51</v>
      </c>
      <c r="D6" s="126" t="s">
        <v>29</v>
      </c>
    </row>
    <row r="7" spans="1:4" ht="19.5" customHeight="1">
      <c r="A7" s="133"/>
      <c r="B7" s="128"/>
      <c r="C7" s="128"/>
      <c r="D7" s="128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3693</v>
      </c>
      <c r="C9" s="38">
        <v>52.37554956743724</v>
      </c>
      <c r="D9" s="38">
        <v>53.96880018352833</v>
      </c>
    </row>
    <row r="10" spans="1:4" s="52" customFormat="1" ht="14.25" customHeight="1">
      <c r="A10" s="21" t="s">
        <v>32</v>
      </c>
      <c r="B10" s="39">
        <v>3358</v>
      </c>
      <c r="C10" s="40">
        <v>47.62445043256276</v>
      </c>
      <c r="D10" s="40">
        <v>46.03119981647167</v>
      </c>
    </row>
    <row r="11" spans="1:4" s="53" customFormat="1" ht="20.25" customHeight="1">
      <c r="A11" s="13" t="s">
        <v>33</v>
      </c>
      <c r="B11" s="41">
        <v>7051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1656</v>
      </c>
      <c r="C13" s="38">
        <v>23.486030350304922</v>
      </c>
      <c r="D13" s="38">
        <v>20.979582473044275</v>
      </c>
      <c r="E13" s="54"/>
    </row>
    <row r="14" spans="1:4" ht="15.75" customHeight="1">
      <c r="A14" s="16" t="s">
        <v>60</v>
      </c>
      <c r="B14" s="39">
        <v>4792</v>
      </c>
      <c r="C14" s="40">
        <v>67.961991206921</v>
      </c>
      <c r="D14" s="40">
        <v>70.97958247304427</v>
      </c>
    </row>
    <row r="15" spans="1:4" s="52" customFormat="1" ht="15.75" customHeight="1">
      <c r="A15" s="15" t="s">
        <v>67</v>
      </c>
      <c r="B15" s="37">
        <v>590</v>
      </c>
      <c r="C15" s="38">
        <v>8.36760743156999</v>
      </c>
      <c r="D15" s="38">
        <v>7.845836200963524</v>
      </c>
    </row>
    <row r="16" spans="1:4" ht="15.75" customHeight="1">
      <c r="A16" s="16" t="s">
        <v>68</v>
      </c>
      <c r="B16" s="39">
        <v>13</v>
      </c>
      <c r="C16" s="40">
        <v>0.18437101120408453</v>
      </c>
      <c r="D16" s="40">
        <v>0.19499885294792385</v>
      </c>
    </row>
    <row r="17" spans="1:4" s="55" customFormat="1" ht="22.5" customHeight="1">
      <c r="A17" s="13" t="s">
        <v>33</v>
      </c>
      <c r="B17" s="41">
        <v>7051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460</v>
      </c>
      <c r="C19" s="38">
        <v>6.523897319529144</v>
      </c>
      <c r="D19" s="38">
        <v>6.194081211286993</v>
      </c>
    </row>
    <row r="20" spans="1:4" ht="15.75" customHeight="1">
      <c r="A20" s="21" t="s">
        <v>36</v>
      </c>
      <c r="B20" s="39">
        <v>2833</v>
      </c>
      <c r="C20" s="40">
        <v>40.17869805701319</v>
      </c>
      <c r="D20" s="40">
        <v>36.4762560220234</v>
      </c>
    </row>
    <row r="21" spans="1:4" s="52" customFormat="1" ht="15.75" customHeight="1">
      <c r="A21" s="20" t="s">
        <v>100</v>
      </c>
      <c r="B21" s="37">
        <v>1220</v>
      </c>
      <c r="C21" s="38">
        <v>17.302510282229473</v>
      </c>
      <c r="D21" s="38">
        <v>19.61459050240881</v>
      </c>
    </row>
    <row r="22" spans="1:4" ht="15.75" customHeight="1">
      <c r="A22" s="21" t="s">
        <v>99</v>
      </c>
      <c r="B22" s="39">
        <v>1438</v>
      </c>
      <c r="C22" s="40">
        <v>20.394270316267196</v>
      </c>
      <c r="D22" s="40">
        <v>22.10369350768525</v>
      </c>
    </row>
    <row r="23" spans="1:4" s="52" customFormat="1" ht="15.75" customHeight="1">
      <c r="A23" s="20" t="s">
        <v>38</v>
      </c>
      <c r="B23" s="37">
        <v>816</v>
      </c>
      <c r="C23" s="38">
        <v>11.572826549425614</v>
      </c>
      <c r="D23" s="38">
        <v>11.046111493461803</v>
      </c>
    </row>
    <row r="24" spans="1:4" ht="15.75" customHeight="1">
      <c r="A24" s="21" t="s">
        <v>101</v>
      </c>
      <c r="B24" s="39">
        <v>284</v>
      </c>
      <c r="C24" s="40">
        <v>4.027797475535385</v>
      </c>
      <c r="D24" s="40">
        <v>4.565267263133746</v>
      </c>
    </row>
    <row r="25" spans="1:4" s="55" customFormat="1" ht="21" customHeight="1">
      <c r="A25" s="13" t="s">
        <v>33</v>
      </c>
      <c r="B25" s="41">
        <v>7051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3430</v>
      </c>
      <c r="C27" s="38">
        <v>48.64558218692384</v>
      </c>
      <c r="D27" s="38">
        <v>42.32622161046111</v>
      </c>
    </row>
    <row r="28" spans="1:4" ht="18" customHeight="1">
      <c r="A28" s="16" t="s">
        <v>54</v>
      </c>
      <c r="B28" s="39">
        <v>1622</v>
      </c>
      <c r="C28" s="40">
        <v>23.003829244078855</v>
      </c>
      <c r="D28" s="40">
        <v>22.665749025005734</v>
      </c>
    </row>
    <row r="29" spans="1:4" ht="18" customHeight="1">
      <c r="A29" s="15" t="s">
        <v>55</v>
      </c>
      <c r="B29" s="37">
        <v>929</v>
      </c>
      <c r="C29" s="38">
        <v>13.175436108353425</v>
      </c>
      <c r="D29" s="38">
        <v>14.59050240880936</v>
      </c>
    </row>
    <row r="30" spans="1:4" ht="18" customHeight="1">
      <c r="A30" s="16" t="s">
        <v>56</v>
      </c>
      <c r="B30" s="39">
        <v>690</v>
      </c>
      <c r="C30" s="40">
        <v>9.785845979293716</v>
      </c>
      <c r="D30" s="40">
        <v>13.856389080064236</v>
      </c>
    </row>
    <row r="31" spans="1:12" s="52" customFormat="1" ht="18" customHeight="1">
      <c r="A31" s="15" t="s">
        <v>57</v>
      </c>
      <c r="B31" s="37">
        <v>380</v>
      </c>
      <c r="C31" s="38">
        <v>5.389306481350163</v>
      </c>
      <c r="D31" s="38">
        <v>6.561137875659555</v>
      </c>
      <c r="L31" s="51"/>
    </row>
    <row r="32" spans="1:4" s="53" customFormat="1" ht="22.5" customHeight="1">
      <c r="A32" s="10" t="s">
        <v>33</v>
      </c>
      <c r="B32" s="45">
        <v>7051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1855</v>
      </c>
      <c r="C34" s="50">
        <v>26.308325060275138</v>
      </c>
      <c r="D34" s="50">
        <v>28.42395044735031</v>
      </c>
    </row>
    <row r="35" spans="1:4" ht="17.25" customHeight="1">
      <c r="A35" s="18" t="s">
        <v>50</v>
      </c>
      <c r="B35" s="37">
        <v>5196</v>
      </c>
      <c r="C35" s="38">
        <v>73.69167493972486</v>
      </c>
      <c r="D35" s="38">
        <v>71.57604955264969</v>
      </c>
    </row>
    <row r="36" spans="1:12" ht="21" customHeight="1">
      <c r="A36" s="89" t="s">
        <v>33</v>
      </c>
      <c r="B36" s="90">
        <v>7051</v>
      </c>
      <c r="C36" s="91">
        <v>100</v>
      </c>
      <c r="D36" s="91">
        <v>100</v>
      </c>
      <c r="L36" s="19"/>
    </row>
    <row r="37" spans="1:4" ht="30" customHeight="1">
      <c r="A37" s="122" t="s">
        <v>95</v>
      </c>
      <c r="B37" s="122"/>
      <c r="C37" s="122"/>
      <c r="D37" s="122"/>
    </row>
    <row r="38" spans="1:6" ht="12.75">
      <c r="A38" s="121" t="s">
        <v>65</v>
      </c>
      <c r="B38" s="121"/>
      <c r="C38" s="121"/>
      <c r="D38" s="121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1">
      <selection activeCell="J22" sqref="J22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8" t="s">
        <v>40</v>
      </c>
      <c r="B1" s="138"/>
      <c r="C1" s="138"/>
      <c r="D1" s="138"/>
      <c r="E1" s="138"/>
      <c r="F1" s="138"/>
      <c r="G1" s="138"/>
    </row>
    <row r="2" spans="1:7" ht="18" customHeight="1">
      <c r="A2" s="138" t="s">
        <v>72</v>
      </c>
      <c r="B2" s="138"/>
      <c r="C2" s="138"/>
      <c r="D2" s="138"/>
      <c r="E2" s="138"/>
      <c r="F2" s="138"/>
      <c r="G2" s="138"/>
    </row>
    <row r="3" spans="1:7" ht="21.75" customHeight="1">
      <c r="A3" s="139" t="s">
        <v>110</v>
      </c>
      <c r="B3" s="140"/>
      <c r="C3" s="140"/>
      <c r="D3" s="140"/>
      <c r="E3" s="140"/>
      <c r="F3" s="140"/>
      <c r="G3" s="140"/>
    </row>
    <row r="4" spans="1:7" ht="34.5" customHeight="1">
      <c r="A4" s="148" t="s">
        <v>106</v>
      </c>
      <c r="B4" s="141" t="s">
        <v>58</v>
      </c>
      <c r="C4" s="144" t="s">
        <v>104</v>
      </c>
      <c r="D4" s="145"/>
      <c r="E4" s="141" t="s">
        <v>41</v>
      </c>
      <c r="F4" s="141" t="s">
        <v>42</v>
      </c>
      <c r="G4" s="141" t="s">
        <v>43</v>
      </c>
    </row>
    <row r="5" spans="1:7" ht="24" customHeight="1">
      <c r="A5" s="149"/>
      <c r="B5" s="142"/>
      <c r="C5" s="5" t="s">
        <v>44</v>
      </c>
      <c r="D5" s="6" t="s">
        <v>45</v>
      </c>
      <c r="E5" s="142"/>
      <c r="F5" s="142"/>
      <c r="G5" s="142"/>
    </row>
    <row r="6" spans="1:7" ht="24" customHeight="1">
      <c r="A6" s="147"/>
      <c r="B6" s="143"/>
      <c r="C6" s="146" t="s">
        <v>46</v>
      </c>
      <c r="D6" s="147"/>
      <c r="E6" s="143"/>
      <c r="F6" s="143"/>
      <c r="G6" s="143"/>
    </row>
    <row r="7" spans="1:10" s="30" customFormat="1" ht="18.75" customHeight="1">
      <c r="A7" s="8" t="s">
        <v>2</v>
      </c>
      <c r="B7" s="31">
        <v>2065</v>
      </c>
      <c r="C7" s="31">
        <v>542</v>
      </c>
      <c r="D7" s="31">
        <v>2993</v>
      </c>
      <c r="E7" s="31">
        <v>5600</v>
      </c>
      <c r="F7" s="31">
        <v>3126</v>
      </c>
      <c r="G7" s="31">
        <v>2474</v>
      </c>
      <c r="H7" s="96"/>
      <c r="I7" s="29"/>
      <c r="J7" s="29"/>
    </row>
    <row r="8" spans="1:8" s="30" customFormat="1" ht="18.75" customHeight="1">
      <c r="A8" s="7" t="s">
        <v>3</v>
      </c>
      <c r="B8" s="25">
        <v>192</v>
      </c>
      <c r="C8" s="34">
        <v>28</v>
      </c>
      <c r="D8" s="35">
        <v>416</v>
      </c>
      <c r="E8" s="35">
        <v>636</v>
      </c>
      <c r="F8" s="35">
        <v>476</v>
      </c>
      <c r="G8" s="25">
        <v>160</v>
      </c>
      <c r="H8" s="96"/>
    </row>
    <row r="9" spans="1:8" s="30" customFormat="1" ht="18.75" customHeight="1">
      <c r="A9" s="8" t="s">
        <v>4</v>
      </c>
      <c r="B9" s="31">
        <v>250</v>
      </c>
      <c r="C9" s="32">
        <v>77</v>
      </c>
      <c r="D9" s="33">
        <v>579</v>
      </c>
      <c r="E9" s="33">
        <v>906</v>
      </c>
      <c r="F9" s="33">
        <v>738</v>
      </c>
      <c r="G9" s="31">
        <v>168</v>
      </c>
      <c r="H9" s="96"/>
    </row>
    <row r="10" spans="1:8" s="30" customFormat="1" ht="18.75" customHeight="1">
      <c r="A10" s="7" t="s">
        <v>5</v>
      </c>
      <c r="B10" s="25">
        <v>345</v>
      </c>
      <c r="C10" s="34">
        <v>9</v>
      </c>
      <c r="D10" s="35">
        <v>252</v>
      </c>
      <c r="E10" s="35">
        <v>606</v>
      </c>
      <c r="F10" s="35">
        <v>218</v>
      </c>
      <c r="G10" s="25">
        <v>388</v>
      </c>
      <c r="H10" s="96"/>
    </row>
    <row r="11" spans="1:8" s="30" customFormat="1" ht="18.75" customHeight="1">
      <c r="A11" s="8" t="s">
        <v>6</v>
      </c>
      <c r="B11" s="31">
        <v>281</v>
      </c>
      <c r="C11" s="32">
        <v>11</v>
      </c>
      <c r="D11" s="33">
        <v>309</v>
      </c>
      <c r="E11" s="33">
        <v>601</v>
      </c>
      <c r="F11" s="33">
        <v>287</v>
      </c>
      <c r="G11" s="31">
        <v>314</v>
      </c>
      <c r="H11" s="96"/>
    </row>
    <row r="12" spans="1:8" s="30" customFormat="1" ht="18.75" customHeight="1">
      <c r="A12" s="7" t="s">
        <v>7</v>
      </c>
      <c r="B12" s="25">
        <v>416</v>
      </c>
      <c r="C12" s="34">
        <v>27</v>
      </c>
      <c r="D12" s="35">
        <v>959</v>
      </c>
      <c r="E12" s="35">
        <v>1402</v>
      </c>
      <c r="F12" s="35">
        <v>970</v>
      </c>
      <c r="G12" s="25">
        <v>432</v>
      </c>
      <c r="H12" s="96"/>
    </row>
    <row r="13" spans="1:8" s="30" customFormat="1" ht="18.75" customHeight="1">
      <c r="A13" s="8" t="s">
        <v>8</v>
      </c>
      <c r="B13" s="31">
        <v>295</v>
      </c>
      <c r="C13" s="32">
        <v>16</v>
      </c>
      <c r="D13" s="33">
        <v>182</v>
      </c>
      <c r="E13" s="33">
        <v>493</v>
      </c>
      <c r="F13" s="33">
        <v>394</v>
      </c>
      <c r="G13" s="31">
        <v>99</v>
      </c>
      <c r="H13" s="96"/>
    </row>
    <row r="14" spans="1:8" s="30" customFormat="1" ht="18.75" customHeight="1">
      <c r="A14" s="7" t="s">
        <v>9</v>
      </c>
      <c r="B14" s="25">
        <v>488</v>
      </c>
      <c r="C14" s="34">
        <v>7</v>
      </c>
      <c r="D14" s="35">
        <v>296</v>
      </c>
      <c r="E14" s="35">
        <v>791</v>
      </c>
      <c r="F14" s="35">
        <v>310</v>
      </c>
      <c r="G14" s="25">
        <v>481</v>
      </c>
      <c r="H14" s="96"/>
    </row>
    <row r="15" spans="1:8" s="30" customFormat="1" ht="18.75" customHeight="1">
      <c r="A15" s="8" t="s">
        <v>10</v>
      </c>
      <c r="B15" s="31">
        <v>454</v>
      </c>
      <c r="C15" s="32">
        <v>10</v>
      </c>
      <c r="D15" s="33">
        <v>467</v>
      </c>
      <c r="E15" s="33">
        <v>931</v>
      </c>
      <c r="F15" s="33">
        <v>567</v>
      </c>
      <c r="G15" s="31">
        <v>364</v>
      </c>
      <c r="H15" s="96"/>
    </row>
    <row r="16" spans="1:8" s="30" customFormat="1" ht="18.75" customHeight="1">
      <c r="A16" s="7" t="s">
        <v>11</v>
      </c>
      <c r="B16" s="25">
        <v>447</v>
      </c>
      <c r="C16" s="34">
        <v>27</v>
      </c>
      <c r="D16" s="35">
        <v>445</v>
      </c>
      <c r="E16" s="35">
        <v>919</v>
      </c>
      <c r="F16" s="35">
        <v>608</v>
      </c>
      <c r="G16" s="25">
        <v>311</v>
      </c>
      <c r="H16" s="96"/>
    </row>
    <row r="17" spans="1:8" s="30" customFormat="1" ht="18.75" customHeight="1">
      <c r="A17" s="8" t="s">
        <v>12</v>
      </c>
      <c r="B17" s="31">
        <v>104</v>
      </c>
      <c r="C17" s="32">
        <v>1</v>
      </c>
      <c r="D17" s="33">
        <v>361</v>
      </c>
      <c r="E17" s="33">
        <v>466</v>
      </c>
      <c r="F17" s="33">
        <v>233</v>
      </c>
      <c r="G17" s="31">
        <v>233</v>
      </c>
      <c r="H17" s="96"/>
    </row>
    <row r="18" spans="1:8" s="30" customFormat="1" ht="18.75" customHeight="1">
      <c r="A18" s="7" t="s">
        <v>13</v>
      </c>
      <c r="B18" s="25">
        <v>41</v>
      </c>
      <c r="C18" s="34">
        <v>15</v>
      </c>
      <c r="D18" s="35">
        <v>241</v>
      </c>
      <c r="E18" s="35">
        <v>297</v>
      </c>
      <c r="F18" s="35">
        <v>246</v>
      </c>
      <c r="G18" s="25">
        <v>51</v>
      </c>
      <c r="H18" s="96"/>
    </row>
    <row r="19" spans="1:8" s="30" customFormat="1" ht="18.75" customHeight="1">
      <c r="A19" s="8" t="s">
        <v>14</v>
      </c>
      <c r="B19" s="31">
        <v>343</v>
      </c>
      <c r="C19" s="32">
        <v>7</v>
      </c>
      <c r="D19" s="33">
        <v>735</v>
      </c>
      <c r="E19" s="33">
        <v>1085</v>
      </c>
      <c r="F19" s="33">
        <v>883</v>
      </c>
      <c r="G19" s="31">
        <v>202</v>
      </c>
      <c r="H19" s="96"/>
    </row>
    <row r="20" spans="1:8" s="30" customFormat="1" ht="18.75" customHeight="1">
      <c r="A20" s="7" t="s">
        <v>15</v>
      </c>
      <c r="B20" s="25">
        <v>585</v>
      </c>
      <c r="C20" s="34">
        <v>6</v>
      </c>
      <c r="D20" s="35">
        <v>557</v>
      </c>
      <c r="E20" s="35">
        <v>1148</v>
      </c>
      <c r="F20" s="35">
        <v>458</v>
      </c>
      <c r="G20" s="25">
        <v>690</v>
      </c>
      <c r="H20" s="96"/>
    </row>
    <row r="21" spans="1:8" s="30" customFormat="1" ht="18.75" customHeight="1">
      <c r="A21" s="8" t="s">
        <v>16</v>
      </c>
      <c r="B21" s="31">
        <v>173</v>
      </c>
      <c r="C21" s="32">
        <v>16</v>
      </c>
      <c r="D21" s="33">
        <v>220</v>
      </c>
      <c r="E21" s="33">
        <v>409</v>
      </c>
      <c r="F21" s="33">
        <v>149</v>
      </c>
      <c r="G21" s="31">
        <v>260</v>
      </c>
      <c r="H21" s="96"/>
    </row>
    <row r="22" spans="1:8" s="30" customFormat="1" ht="18.75" customHeight="1">
      <c r="A22" s="7" t="s">
        <v>105</v>
      </c>
      <c r="B22" s="25">
        <v>158</v>
      </c>
      <c r="C22" s="34">
        <v>1</v>
      </c>
      <c r="D22" s="35">
        <v>316</v>
      </c>
      <c r="E22" s="35">
        <v>475</v>
      </c>
      <c r="F22" s="35">
        <v>342</v>
      </c>
      <c r="G22" s="25">
        <v>133</v>
      </c>
      <c r="H22" s="96"/>
    </row>
    <row r="23" spans="1:13" s="30" customFormat="1" ht="29.25" customHeight="1">
      <c r="A23" s="105" t="s">
        <v>17</v>
      </c>
      <c r="B23" s="94">
        <v>6637</v>
      </c>
      <c r="C23" s="94">
        <v>800</v>
      </c>
      <c r="D23" s="94">
        <v>9328</v>
      </c>
      <c r="E23" s="94">
        <v>16765</v>
      </c>
      <c r="F23" s="94">
        <v>10005</v>
      </c>
      <c r="G23" s="94">
        <v>6760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2" t="s">
        <v>69</v>
      </c>
      <c r="B24" s="99">
        <v>80017</v>
      </c>
      <c r="C24" s="103">
        <v>16000</v>
      </c>
      <c r="D24" s="104">
        <v>56072</v>
      </c>
      <c r="E24" s="104">
        <v>152089</v>
      </c>
      <c r="F24" s="104">
        <v>81453</v>
      </c>
      <c r="G24" s="99">
        <v>70636</v>
      </c>
      <c r="H24" s="96"/>
      <c r="I24" s="29"/>
    </row>
    <row r="25" spans="1:4" ht="19.5" customHeight="1">
      <c r="A25" s="137" t="s">
        <v>65</v>
      </c>
      <c r="B25" s="137"/>
      <c r="C25" s="137"/>
      <c r="D25" s="137"/>
    </row>
    <row r="26" spans="1:7" ht="39" customHeight="1">
      <c r="A26" s="135" t="s">
        <v>108</v>
      </c>
      <c r="B26" s="136"/>
      <c r="C26" s="136"/>
      <c r="D26" s="136"/>
      <c r="E26" s="136"/>
      <c r="F26" s="136"/>
      <c r="G26" s="136"/>
    </row>
    <row r="27" ht="12.75">
      <c r="D27" s="36"/>
    </row>
    <row r="28" ht="12.75">
      <c r="D28" s="36"/>
    </row>
    <row r="29" ht="12.75">
      <c r="D29" s="36"/>
    </row>
    <row r="30" ht="12.75">
      <c r="D30" s="36"/>
    </row>
    <row r="31" ht="12.75">
      <c r="D31" s="36"/>
    </row>
  </sheetData>
  <mergeCells count="12">
    <mergeCell ref="C6:D6"/>
    <mergeCell ref="A4:A6"/>
    <mergeCell ref="A26:G26"/>
    <mergeCell ref="A25:D25"/>
    <mergeCell ref="A1:G1"/>
    <mergeCell ref="A2:G2"/>
    <mergeCell ref="A3:G3"/>
    <mergeCell ref="B4:B6"/>
    <mergeCell ref="C4:D4"/>
    <mergeCell ref="E4:E6"/>
    <mergeCell ref="F4:F6"/>
    <mergeCell ref="G4:G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">
      <selection activeCell="H12" sqref="H12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07" t="s">
        <v>103</v>
      </c>
      <c r="B1" s="107"/>
      <c r="C1" s="107"/>
      <c r="D1" s="93"/>
    </row>
    <row r="2" spans="1:3" ht="12.75">
      <c r="A2" s="154" t="s">
        <v>73</v>
      </c>
      <c r="B2" s="154" t="s">
        <v>74</v>
      </c>
      <c r="C2" s="154" t="s">
        <v>75</v>
      </c>
    </row>
    <row r="3" spans="1:3" ht="12.75">
      <c r="A3" s="155"/>
      <c r="B3" s="154"/>
      <c r="C3" s="156"/>
    </row>
    <row r="4" spans="1:3" ht="12.75">
      <c r="A4" s="154"/>
      <c r="B4" s="154"/>
      <c r="C4" s="156"/>
    </row>
    <row r="5" spans="1:3" ht="21" customHeight="1">
      <c r="A5" s="151" t="s">
        <v>102</v>
      </c>
      <c r="B5" s="151"/>
      <c r="C5" s="151"/>
    </row>
    <row r="6" spans="1:3" ht="14.25" customHeight="1">
      <c r="A6" s="66" t="s">
        <v>76</v>
      </c>
      <c r="B6" s="67">
        <v>0</v>
      </c>
      <c r="C6" s="67">
        <v>0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f>SUM(B6:B8)</f>
        <v>3</v>
      </c>
      <c r="C9" s="77">
        <f>SUM(C6:C8)</f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f>SUM(B10:B12)</f>
        <v>6</v>
      </c>
      <c r="C13" s="77">
        <f>SUM(C10:C12)</f>
        <v>282</v>
      </c>
    </row>
    <row r="14" spans="1:3" s="79" customFormat="1" ht="15.75" customHeight="1">
      <c r="A14" s="80" t="s">
        <v>90</v>
      </c>
      <c r="B14" s="81">
        <f>SUM(B13,B9)</f>
        <v>9</v>
      </c>
      <c r="C14" s="81">
        <f>SUM(C13,C9)</f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75">
        <v>0</v>
      </c>
      <c r="C16" s="71">
        <v>0</v>
      </c>
    </row>
    <row r="17" spans="1:3" ht="14.25" customHeight="1">
      <c r="A17" s="72" t="s">
        <v>84</v>
      </c>
      <c r="B17" s="73">
        <v>0</v>
      </c>
      <c r="C17" s="69">
        <v>0</v>
      </c>
    </row>
    <row r="18" spans="1:3" ht="19.5" customHeight="1">
      <c r="A18" s="82" t="s">
        <v>91</v>
      </c>
      <c r="B18" s="83">
        <f>SUM(B15:B17)</f>
        <v>1</v>
      </c>
      <c r="C18" s="83">
        <f>SUM(C15:C17)</f>
        <v>36</v>
      </c>
    </row>
    <row r="19" spans="1:3" ht="18.75" customHeight="1">
      <c r="A19" s="84" t="s">
        <v>92</v>
      </c>
      <c r="B19" s="85">
        <f>SUM(B14,B18)</f>
        <v>10</v>
      </c>
      <c r="C19" s="85">
        <f>SUM(C14,C18)</f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f>SUM(B20:B22)</f>
        <v>4</v>
      </c>
      <c r="C23" s="77">
        <f>SUM(C20:C22)</f>
        <v>687</v>
      </c>
    </row>
    <row r="24" spans="1:3" ht="18.75" customHeight="1">
      <c r="A24" s="86" t="s">
        <v>94</v>
      </c>
      <c r="B24" s="87">
        <f>SUM(B19,B23)</f>
        <v>14</v>
      </c>
      <c r="C24" s="87">
        <f>SUM(C19,C23)</f>
        <v>1112</v>
      </c>
    </row>
    <row r="25" spans="1:3" ht="21.75" customHeight="1">
      <c r="A25" s="152" t="s">
        <v>107</v>
      </c>
      <c r="B25" s="153"/>
      <c r="C25" s="153"/>
    </row>
    <row r="26" spans="1:3" ht="14.25" customHeight="1">
      <c r="A26" s="66" t="s">
        <v>76</v>
      </c>
      <c r="B26" s="67">
        <v>1</v>
      </c>
      <c r="C26" s="67">
        <v>92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>
        <v>1</v>
      </c>
      <c r="C28" s="71">
        <v>11</v>
      </c>
    </row>
    <row r="29" spans="1:3" ht="19.5" customHeight="1">
      <c r="A29" s="76" t="s">
        <v>88</v>
      </c>
      <c r="B29" s="77">
        <f>SUM(B26:B28)</f>
        <v>3</v>
      </c>
      <c r="C29" s="77">
        <f>SUM(C26:C28)</f>
        <v>123</v>
      </c>
    </row>
    <row r="30" spans="1:3" ht="14.25" customHeight="1">
      <c r="A30" s="74" t="s">
        <v>79</v>
      </c>
      <c r="B30" s="75">
        <v>0</v>
      </c>
      <c r="C30" s="71">
        <v>0</v>
      </c>
    </row>
    <row r="31" spans="1:3" ht="14.25" customHeight="1">
      <c r="A31" s="72" t="s">
        <v>80</v>
      </c>
      <c r="B31" s="73">
        <v>2</v>
      </c>
      <c r="C31" s="69">
        <v>39</v>
      </c>
    </row>
    <row r="32" spans="1:3" ht="14.25" customHeight="1">
      <c r="A32" s="74" t="s">
        <v>81</v>
      </c>
      <c r="B32" s="75">
        <v>0</v>
      </c>
      <c r="C32" s="71">
        <v>0</v>
      </c>
    </row>
    <row r="33" spans="1:3" s="79" customFormat="1" ht="15.75" customHeight="1">
      <c r="A33" s="78" t="s">
        <v>89</v>
      </c>
      <c r="B33" s="77">
        <f>SUM(B30:B32)</f>
        <v>2</v>
      </c>
      <c r="C33" s="77">
        <f>SUM(C30:C32)</f>
        <v>39</v>
      </c>
    </row>
    <row r="34" spans="1:3" s="79" customFormat="1" ht="15.75" customHeight="1">
      <c r="A34" s="80" t="s">
        <v>90</v>
      </c>
      <c r="B34" s="81">
        <f>B33+B29</f>
        <v>5</v>
      </c>
      <c r="C34" s="81">
        <f>C33+C29</f>
        <v>162</v>
      </c>
    </row>
    <row r="35" spans="1:3" ht="14.25" customHeight="1">
      <c r="A35" s="72" t="s">
        <v>82</v>
      </c>
      <c r="B35" s="73">
        <v>0</v>
      </c>
      <c r="C35" s="69">
        <v>0</v>
      </c>
    </row>
    <row r="36" spans="1:3" ht="14.25" customHeight="1">
      <c r="A36" s="74" t="s">
        <v>83</v>
      </c>
      <c r="B36" s="75">
        <v>1</v>
      </c>
      <c r="C36" s="71">
        <v>20</v>
      </c>
    </row>
    <row r="37" spans="1:3" ht="14.25" customHeight="1">
      <c r="A37" s="72" t="s">
        <v>84</v>
      </c>
      <c r="B37" s="73">
        <v>1</v>
      </c>
      <c r="C37" s="69">
        <v>18</v>
      </c>
    </row>
    <row r="38" spans="1:3" ht="19.5" customHeight="1">
      <c r="A38" s="82" t="s">
        <v>91</v>
      </c>
      <c r="B38" s="83">
        <f>SUM(B35:B37)</f>
        <v>2</v>
      </c>
      <c r="C38" s="83">
        <f>SUM(C35:C37)</f>
        <v>38</v>
      </c>
    </row>
    <row r="39" spans="1:3" ht="18.75" customHeight="1">
      <c r="A39" s="84" t="s">
        <v>92</v>
      </c>
      <c r="B39" s="85">
        <f>SUM(B38,B34)</f>
        <v>7</v>
      </c>
      <c r="C39" s="85">
        <f>SUM(C38,C34)</f>
        <v>200</v>
      </c>
    </row>
    <row r="40" spans="1:3" ht="14.25" customHeight="1">
      <c r="A40" s="74" t="s">
        <v>85</v>
      </c>
      <c r="B40" s="75">
        <v>1</v>
      </c>
      <c r="C40" s="71">
        <v>26</v>
      </c>
    </row>
    <row r="41" spans="1:3" ht="14.25" customHeight="1">
      <c r="A41" s="72" t="s">
        <v>86</v>
      </c>
      <c r="B41" s="73"/>
      <c r="C41" s="69"/>
    </row>
    <row r="42" spans="1:3" ht="14.25" customHeight="1">
      <c r="A42" s="74" t="s">
        <v>87</v>
      </c>
      <c r="B42" s="75"/>
      <c r="C42" s="71"/>
    </row>
    <row r="43" spans="1:3" ht="18.75" customHeight="1">
      <c r="A43" s="78" t="s">
        <v>93</v>
      </c>
      <c r="B43" s="77"/>
      <c r="C43" s="77"/>
    </row>
    <row r="44" spans="1:3" ht="18.75" customHeight="1">
      <c r="A44" s="86" t="s">
        <v>94</v>
      </c>
      <c r="B44" s="87"/>
      <c r="C44" s="87"/>
    </row>
    <row r="45" spans="1:4" ht="21" customHeight="1">
      <c r="A45" s="150" t="s">
        <v>65</v>
      </c>
      <c r="B45" s="150"/>
      <c r="C45" s="150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2014-11-17T17:21:10Z</cp:lastPrinted>
  <dcterms:created xsi:type="dcterms:W3CDTF">2007-02-20T11:04:25Z</dcterms:created>
  <dcterms:modified xsi:type="dcterms:W3CDTF">2014-11-17T17:21:14Z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