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0"/>
  </bookViews>
  <sheets>
    <sheet name="főbb mutatók" sheetId="1" r:id="rId1"/>
    <sheet name="reg.áll.ker." sheetId="2" r:id="rId2"/>
    <sheet name="reg.pályak." sheetId="3" r:id="rId3"/>
    <sheet name="összetétel_mind" sheetId="4" r:id="rId4"/>
    <sheet name="összetétel_pk" sheetId="5" r:id="rId5"/>
    <sheet name="állás" sheetId="6" r:id="rId6"/>
    <sheet name="csop.elbocsátás" sheetId="7" r:id="rId7"/>
  </sheets>
  <definedNames>
    <definedName name="_xlnm.Print_Area" localSheetId="5">'állás'!$A$1:$G$24</definedName>
    <definedName name="_xlnm.Print_Area" localSheetId="0">'főbb mutatók'!$A$1:$F$30</definedName>
    <definedName name="_xlnm.Print_Area" localSheetId="3">'összetétel_mind'!$A$1:$D$39</definedName>
    <definedName name="_xlnm.Print_Area" localSheetId="4">'összetétel_pk'!$A$1:$D$36</definedName>
    <definedName name="_xlnm.Print_Area" localSheetId="1">'reg.áll.ker.'!$A$1:$F$25</definedName>
    <definedName name="_xlnm.Print_Area" localSheetId="2">'reg.pályak.'!$A$1:$F$25</definedName>
  </definedNames>
  <calcPr fullCalcOnLoad="1"/>
</workbook>
</file>

<file path=xl/sharedStrings.xml><?xml version="1.0" encoding="utf-8"?>
<sst xmlns="http://schemas.openxmlformats.org/spreadsheetml/2006/main" count="258" uniqueCount="138">
  <si>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</si>
  <si>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</si>
  <si>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</si>
  <si>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</si>
  <si>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</si>
  <si>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</si>
  <si>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</si>
  <si>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</si>
  <si>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</si>
  <si>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</si>
  <si>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</si>
  <si>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</si>
  <si>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</si>
  <si>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</si>
  <si>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</si>
  <si>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</si>
  <si>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</si>
  <si>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</si>
  <si>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</si>
  <si>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</si>
  <si>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</si>
  <si>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</si>
  <si>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</si>
  <si>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</si>
  <si>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</si>
  <si>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</si>
  <si>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</si>
  <si>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</si>
  <si>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</si>
  <si>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</si>
  <si>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</si>
  <si>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</si>
  <si>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</si>
  <si>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</si>
  <si>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</si>
  <si>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</si>
  <si>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</si>
  <si>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</si>
  <si>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Havi összes álláshely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</si>
  <si>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</si>
  <si>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</si>
  <si>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</si>
  <si>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</si>
  <si>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</si>
  <si>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</si>
  <si>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</si>
  <si>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</si>
  <si>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</si>
  <si>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</si>
  <si>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</si>
  <si>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</si>
  <si>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</si>
  <si>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</si>
  <si>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</si>
  <si>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</si>
  <si>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</si>
  <si>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</si>
  <si>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</si>
  <si>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</si>
  <si>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</si>
  <si>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</si>
  <si>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</si>
  <si>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</si>
  <si>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</si>
  <si>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</si>
  <si>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</si>
  <si>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</si>
  <si>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</si>
  <si>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</si>
  <si>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</si>
  <si>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</si>
  <si>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</si>
  <si>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</si>
  <si>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</si>
  <si>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</si>
  <si>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</si>
  <si>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</si>
  <si>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</si>
  <si>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</si>
  <si>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</si>
  <si>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</si>
  <si>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</si>
  <si>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</si>
  <si>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</si>
  <si>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</si>
  <si>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</si>
  <si>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</si>
  <si>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</si>
  <si>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</si>
  <si>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</si>
  <si>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</si>
  <si>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</si>
  <si>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</si>
  <si>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</si>
  <si>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</si>
  <si>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A hónap folyamán bejelentett</t>
  </si>
  <si>
    <t>Cigánd</t>
  </si>
  <si>
    <t>Főbb mutatók</t>
  </si>
  <si>
    <t>Változás</t>
  </si>
  <si>
    <t>Közülük:</t>
  </si>
  <si>
    <t xml:space="preserve">     25 évesnél fiatalabb</t>
  </si>
  <si>
    <t xml:space="preserve">     férfi</t>
  </si>
  <si>
    <t xml:space="preserve">     nő</t>
  </si>
  <si>
    <t xml:space="preserve">     diplomás</t>
  </si>
  <si>
    <t>Havi érvényes munkaerő-kereslet</t>
  </si>
  <si>
    <r>
      <t xml:space="preserve">     szakképzetlen</t>
    </r>
    <r>
      <rPr>
        <i/>
        <vertAlign val="superscript"/>
        <sz val="10"/>
        <rFont val="Arial"/>
        <family val="2"/>
      </rPr>
      <t>2</t>
    </r>
  </si>
  <si>
    <r>
      <t>A tartósan nyilvántartottak aránya (%, %-</t>
    </r>
    <r>
      <rPr>
        <sz val="10"/>
        <rFont val="Arial"/>
        <family val="2"/>
      </rPr>
      <t>pont</t>
    </r>
    <r>
      <rPr>
        <sz val="11"/>
        <rFont val="Arial"/>
        <family val="2"/>
      </rPr>
      <t>)</t>
    </r>
  </si>
  <si>
    <r>
      <t>1</t>
    </r>
    <r>
      <rPr>
        <sz val="9"/>
        <rFont val="Arial"/>
        <family val="2"/>
      </rPr>
      <t xml:space="preserve"> Az 1993. évi III. törvény, 33.§-ban foglaltak alapján a települési önkormányzatok által megállapított támogatásban részesülők közül regisztrált álláskeresők.</t>
    </r>
  </si>
  <si>
    <r>
      <t>2</t>
    </r>
    <r>
      <rPr>
        <sz val="9"/>
        <rFont val="Arial"/>
        <family val="2"/>
      </rPr>
      <t xml:space="preserve"> A szakképzetlenek közé soroljuk a legfeljebb 8 általánost és a gimnáziumot végzett álláskeresőket.</t>
    </r>
  </si>
  <si>
    <t>Főbb munkaerő-piaci adatok</t>
  </si>
  <si>
    <t xml:space="preserve"> Borsod-Abaúj-Zemplén megyében</t>
  </si>
  <si>
    <t>Létszám</t>
  </si>
  <si>
    <t>Regisztrált álláskeresők száma</t>
  </si>
  <si>
    <t xml:space="preserve">    álláskeresési ellátásra jogosult</t>
  </si>
  <si>
    <t xml:space="preserve">     pénzbeli ellátás nélküli álláskereső</t>
  </si>
  <si>
    <t xml:space="preserve">     pályakezdő</t>
  </si>
  <si>
    <t>Nyilvántartásba belépő</t>
  </si>
  <si>
    <t xml:space="preserve">     első alkalommal regisztrációt kérő</t>
  </si>
  <si>
    <t>Nyilvántartásból kikerülő</t>
  </si>
  <si>
    <t xml:space="preserve">   a hónap folyamán bejelentett üres állás</t>
  </si>
  <si>
    <r>
      <t xml:space="preserve">     foglalkoztatást helyettesítő támogatásban részesülő</t>
    </r>
    <r>
      <rPr>
        <i/>
        <vertAlign val="superscript"/>
        <sz val="10"/>
        <rFont val="Arial"/>
        <family val="2"/>
      </rPr>
      <t>1</t>
    </r>
  </si>
  <si>
    <t>A hónap folyamán megszűnt álláshelyek</t>
  </si>
  <si>
    <r>
      <t>Nyilvántartott álláskeresők aránya</t>
    </r>
    <r>
      <rPr>
        <b/>
        <vertAlign val="superscript"/>
        <sz val="11"/>
        <rFont val="Arial"/>
        <family val="2"/>
      </rPr>
      <t xml:space="preserve">4 </t>
    </r>
    <r>
      <rPr>
        <sz val="11"/>
        <rFont val="Arial"/>
        <family val="2"/>
      </rPr>
      <t>(%, %-pont)</t>
    </r>
  </si>
  <si>
    <r>
      <t>3</t>
    </r>
    <r>
      <rPr>
        <sz val="9"/>
        <rFont val="Arial"/>
        <family val="2"/>
      </rPr>
      <t xml:space="preserve"> Legalább egy éve minden hónapban szerepeltek a regisztrált álláskeresők nyilvántartásában.</t>
    </r>
  </si>
  <si>
    <r>
      <t xml:space="preserve">     tartósan nyilvántartott álláskereső</t>
    </r>
    <r>
      <rPr>
        <i/>
        <vertAlign val="superscript"/>
        <sz val="10"/>
        <rFont val="Arial"/>
        <family val="2"/>
      </rPr>
      <t>3</t>
    </r>
  </si>
  <si>
    <t>A regisztrált álláskeresők létszáma járásonként</t>
  </si>
  <si>
    <t>A regisztrált pályakezdő álláskeresők létszáma járásonként</t>
  </si>
  <si>
    <t>A feltárt és a bejelentett álláshelyek havi mérlege járásonként</t>
  </si>
  <si>
    <t>Járási hivatalok</t>
  </si>
  <si>
    <t xml:space="preserve">A Borsod-Abaúj-Zemplén Megyei Kormányhivatalhoz beérkezett bejelentések csoportos létszám-leépítési döntésekről </t>
  </si>
  <si>
    <t>Átlagos regisztrációs idő (nap, %)</t>
  </si>
  <si>
    <r>
      <t xml:space="preserve">4 </t>
    </r>
    <r>
      <rPr>
        <sz val="9"/>
        <rFont val="Arial"/>
        <family val="2"/>
      </rPr>
      <t xml:space="preserve">A  nyilvántartott álláskeresők száma a gazdaságilag aktív népesség előző évi létszámához </t>
    </r>
    <r>
      <rPr>
        <i/>
        <sz val="9"/>
        <rFont val="Arial"/>
        <family val="2"/>
      </rPr>
      <t>(KSH-MEF) viszonyítva</t>
    </r>
    <r>
      <rPr>
        <sz val="9"/>
        <rFont val="Arial"/>
        <family val="2"/>
      </rPr>
      <t xml:space="preserve">. </t>
    </r>
  </si>
  <si>
    <t xml:space="preserve">   Pénzbeli ellátás nélküli</t>
  </si>
  <si>
    <t>2016. év</t>
  </si>
  <si>
    <t>2017. év</t>
  </si>
  <si>
    <t>Álláskeresőként való folyamatos nyilvántartás időtartama szerint</t>
  </si>
  <si>
    <t>2017. szeptember</t>
  </si>
  <si>
    <t>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</si>
</sst>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1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56" applyFont="1" applyFill="1" applyBorder="1" applyAlignment="1">
      <alignment vertical="center"/>
      <protection/>
    </xf>
    <xf numFmtId="0" fontId="5" fillId="33" borderId="10" xfId="56" applyFont="1" applyFill="1" applyBorder="1" applyAlignment="1">
      <alignment horizontal="centerContinuous" vertical="center"/>
      <protection/>
    </xf>
    <xf numFmtId="0" fontId="5" fillId="34" borderId="14" xfId="57" applyFont="1" applyFill="1" applyBorder="1" applyAlignment="1">
      <alignment horizontal="centerContinuous" vertical="center"/>
      <protection/>
    </xf>
    <xf numFmtId="0" fontId="5" fillId="33" borderId="10" xfId="57" applyFont="1" applyFill="1" applyBorder="1" applyAlignment="1">
      <alignment vertical="center"/>
      <protection/>
    </xf>
    <xf numFmtId="0" fontId="5" fillId="0" borderId="10" xfId="57" applyFont="1" applyFill="1" applyBorder="1" applyAlignment="1">
      <alignment horizontal="centerContinuous" vertical="center"/>
      <protection/>
    </xf>
    <xf numFmtId="0" fontId="4" fillId="33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57" applyFont="1" applyAlignment="1">
      <alignment vertical="center"/>
      <protection/>
    </xf>
    <xf numFmtId="0" fontId="4" fillId="33" borderId="1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7" fillId="35" borderId="12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vertical="center"/>
    </xf>
    <xf numFmtId="0" fontId="4" fillId="0" borderId="0" xfId="56" applyFont="1" applyAlignment="1">
      <alignment vertical="center"/>
      <protection/>
    </xf>
    <xf numFmtId="0" fontId="5" fillId="33" borderId="15" xfId="56" applyFont="1" applyFill="1" applyBorder="1" applyAlignment="1">
      <alignment vertical="center"/>
      <protection/>
    </xf>
    <xf numFmtId="3" fontId="4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3" fontId="4" fillId="0" borderId="0" xfId="56" applyNumberFormat="1" applyFont="1" applyAlignment="1">
      <alignment vertical="center"/>
      <protection/>
    </xf>
    <xf numFmtId="3" fontId="4" fillId="33" borderId="10" xfId="56" applyNumberFormat="1" applyFont="1" applyFill="1" applyBorder="1" applyAlignment="1">
      <alignment vertical="center"/>
      <protection/>
    </xf>
    <xf numFmtId="165" fontId="4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vertical="center"/>
      <protection/>
    </xf>
    <xf numFmtId="165" fontId="4" fillId="0" borderId="10" xfId="56" applyNumberFormat="1" applyFont="1" applyFill="1" applyBorder="1" applyAlignment="1">
      <alignment vertical="center"/>
      <protection/>
    </xf>
    <xf numFmtId="3" fontId="5" fillId="33" borderId="10" xfId="56" applyNumberFormat="1" applyFont="1" applyFill="1" applyBorder="1" applyAlignment="1">
      <alignment vertical="center"/>
      <protection/>
    </xf>
    <xf numFmtId="165" fontId="5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horizontal="centerContinuous" vertical="center"/>
      <protection/>
    </xf>
    <xf numFmtId="165" fontId="4" fillId="0" borderId="10" xfId="56" applyNumberFormat="1" applyFont="1" applyFill="1" applyBorder="1" applyAlignment="1">
      <alignment horizontal="centerContinuous" vertical="center"/>
      <protection/>
    </xf>
    <xf numFmtId="3" fontId="5" fillId="0" borderId="10" xfId="56" applyNumberFormat="1" applyFont="1" applyFill="1" applyBorder="1" applyAlignment="1">
      <alignment vertical="center"/>
      <protection/>
    </xf>
    <xf numFmtId="165" fontId="5" fillId="0" borderId="10" xfId="56" applyNumberFormat="1" applyFont="1" applyFill="1" applyBorder="1" applyAlignment="1">
      <alignment vertical="center"/>
      <protection/>
    </xf>
    <xf numFmtId="3" fontId="7" fillId="33" borderId="10" xfId="56" applyNumberFormat="1" applyFont="1" applyFill="1" applyBorder="1" applyAlignment="1">
      <alignment horizontal="centerContinuous" vertical="center"/>
      <protection/>
    </xf>
    <xf numFmtId="165" fontId="7" fillId="33" borderId="10" xfId="56" applyNumberFormat="1" applyFont="1" applyFill="1" applyBorder="1" applyAlignment="1">
      <alignment horizontal="centerContinuous" vertical="center"/>
      <protection/>
    </xf>
    <xf numFmtId="3" fontId="4" fillId="34" borderId="10" xfId="56" applyNumberFormat="1" applyFont="1" applyFill="1" applyBorder="1" applyAlignment="1">
      <alignment vertical="center"/>
      <protection/>
    </xf>
    <xf numFmtId="165" fontId="4" fillId="34" borderId="10" xfId="56" applyNumberFormat="1" applyFont="1" applyFill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5" fillId="0" borderId="0" xfId="57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65" fontId="4" fillId="0" borderId="0" xfId="57" applyNumberFormat="1" applyFont="1" applyAlignment="1">
      <alignment vertical="center"/>
      <protection/>
    </xf>
    <xf numFmtId="165" fontId="6" fillId="0" borderId="10" xfId="0" applyNumberFormat="1" applyFont="1" applyFill="1" applyBorder="1" applyAlignment="1">
      <alignment vertical="center"/>
    </xf>
    <xf numFmtId="3" fontId="5" fillId="33" borderId="15" xfId="56" applyNumberFormat="1" applyFont="1" applyFill="1" applyBorder="1" applyAlignment="1">
      <alignment vertical="center"/>
      <protection/>
    </xf>
    <xf numFmtId="165" fontId="5" fillId="33" borderId="15" xfId="56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4" fillId="33" borderId="14" xfId="55" applyFont="1" applyFill="1" applyBorder="1" applyAlignment="1">
      <alignment horizontal="left" vertical="center"/>
      <protection/>
    </xf>
    <xf numFmtId="3" fontId="4" fillId="33" borderId="14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3" fontId="4" fillId="0" borderId="10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horizontal="left" vertical="center"/>
      <protection/>
    </xf>
    <xf numFmtId="3" fontId="4" fillId="33" borderId="10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/>
      <protection/>
    </xf>
    <xf numFmtId="3" fontId="4" fillId="0" borderId="16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vertical="center"/>
      <protection/>
    </xf>
    <xf numFmtId="3" fontId="4" fillId="33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3" fontId="8" fillId="0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10" fillId="33" borderId="10" xfId="55" applyFont="1" applyFill="1" applyBorder="1" applyAlignment="1">
      <alignment vertical="center"/>
      <protection/>
    </xf>
    <xf numFmtId="3" fontId="10" fillId="33" borderId="16" xfId="55" applyNumberFormat="1" applyFont="1" applyFill="1" applyBorder="1" applyAlignment="1">
      <alignment vertical="center"/>
      <protection/>
    </xf>
    <xf numFmtId="0" fontId="8" fillId="33" borderId="10" xfId="55" applyFont="1" applyFill="1" applyBorder="1" applyAlignment="1">
      <alignment vertical="center"/>
      <protection/>
    </xf>
    <xf numFmtId="3" fontId="8" fillId="33" borderId="16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3" fontId="10" fillId="0" borderId="16" xfId="55" applyNumberFormat="1" applyFont="1" applyFill="1" applyBorder="1" applyAlignment="1">
      <alignment vertical="center"/>
      <protection/>
    </xf>
    <xf numFmtId="0" fontId="10" fillId="33" borderId="15" xfId="55" applyFont="1" applyFill="1" applyBorder="1" applyAlignment="1">
      <alignment vertical="center"/>
      <protection/>
    </xf>
    <xf numFmtId="3" fontId="10" fillId="33" borderId="17" xfId="55" applyNumberFormat="1" applyFont="1" applyFill="1" applyBorder="1" applyAlignment="1">
      <alignment wrapText="1"/>
      <protection/>
    </xf>
    <xf numFmtId="0" fontId="4" fillId="34" borderId="10" xfId="0" applyFont="1" applyFill="1" applyBorder="1" applyAlignment="1">
      <alignment vertical="center"/>
    </xf>
    <xf numFmtId="0" fontId="5" fillId="34" borderId="15" xfId="56" applyFont="1" applyFill="1" applyBorder="1" applyAlignment="1">
      <alignment vertical="center"/>
      <protection/>
    </xf>
    <xf numFmtId="3" fontId="5" fillId="34" borderId="15" xfId="56" applyNumberFormat="1" applyFont="1" applyFill="1" applyBorder="1" applyAlignment="1">
      <alignment vertical="center"/>
      <protection/>
    </xf>
    <xf numFmtId="165" fontId="5" fillId="34" borderId="15" xfId="56" applyNumberFormat="1" applyFont="1" applyFill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2" fillId="0" borderId="0" xfId="0" applyFont="1" applyAlignment="1">
      <alignment/>
    </xf>
    <xf numFmtId="3" fontId="7" fillId="34" borderId="10" xfId="0" applyNumberFormat="1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vertical="center"/>
    </xf>
    <xf numFmtId="165" fontId="4" fillId="0" borderId="0" xfId="56" applyNumberFormat="1" applyFont="1" applyFill="1" applyAlignment="1">
      <alignment vertical="center"/>
      <protection/>
    </xf>
    <xf numFmtId="0" fontId="7" fillId="34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/>
    </xf>
    <xf numFmtId="165" fontId="6" fillId="33" borderId="1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54" applyFont="1" applyAlignment="1">
      <alignment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vertical="center" wrapText="1"/>
      <protection/>
    </xf>
    <xf numFmtId="3" fontId="10" fillId="34" borderId="10" xfId="54" applyNumberFormat="1" applyFont="1" applyFill="1" applyBorder="1" applyAlignment="1">
      <alignment horizontal="right" vertical="center"/>
      <protection/>
    </xf>
    <xf numFmtId="3" fontId="8" fillId="34" borderId="10" xfId="54" applyNumberFormat="1" applyFont="1" applyFill="1" applyBorder="1" applyAlignment="1">
      <alignment horizontal="right" vertical="center"/>
      <protection/>
    </xf>
    <xf numFmtId="165" fontId="8" fillId="34" borderId="10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Alignment="1">
      <alignment vertical="center"/>
      <protection/>
    </xf>
    <xf numFmtId="0" fontId="14" fillId="33" borderId="10" xfId="54" applyFont="1" applyFill="1" applyBorder="1" applyAlignment="1">
      <alignment vertical="center" wrapText="1"/>
      <protection/>
    </xf>
    <xf numFmtId="165" fontId="10" fillId="33" borderId="10" xfId="54" applyNumberFormat="1" applyFont="1" applyFill="1" applyBorder="1" applyAlignment="1">
      <alignment horizontal="right" vertical="center"/>
      <protection/>
    </xf>
    <xf numFmtId="165" fontId="8" fillId="33" borderId="10" xfId="54" applyNumberFormat="1" applyFont="1" applyFill="1" applyBorder="1" applyAlignment="1">
      <alignment horizontal="right" vertical="center"/>
      <protection/>
    </xf>
    <xf numFmtId="0" fontId="6" fillId="34" borderId="20" xfId="54" applyFont="1" applyFill="1" applyBorder="1" applyAlignment="1">
      <alignment vertical="center" wrapText="1"/>
      <protection/>
    </xf>
    <xf numFmtId="3" fontId="9" fillId="34" borderId="10" xfId="54" applyNumberFormat="1" applyFont="1" applyFill="1" applyBorder="1" applyAlignment="1">
      <alignment horizontal="right" vertical="center"/>
      <protection/>
    </xf>
    <xf numFmtId="3" fontId="14" fillId="34" borderId="10" xfId="54" applyNumberFormat="1" applyFont="1" applyFill="1" applyBorder="1" applyAlignment="1">
      <alignment horizontal="right" vertical="center"/>
      <protection/>
    </xf>
    <xf numFmtId="165" fontId="14" fillId="34" borderId="10" xfId="54" applyNumberFormat="1" applyFont="1" applyFill="1" applyBorder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 wrapText="1"/>
      <protection/>
    </xf>
    <xf numFmtId="3" fontId="9" fillId="33" borderId="10" xfId="54" applyNumberFormat="1" applyFont="1" applyFill="1" applyBorder="1" applyAlignment="1">
      <alignment horizontal="right" vertical="center"/>
      <protection/>
    </xf>
    <xf numFmtId="3" fontId="14" fillId="33" borderId="10" xfId="54" applyNumberFormat="1" applyFont="1" applyFill="1" applyBorder="1" applyAlignment="1">
      <alignment horizontal="right" vertical="center"/>
      <protection/>
    </xf>
    <xf numFmtId="165" fontId="14" fillId="33" borderId="10" xfId="54" applyNumberFormat="1" applyFont="1" applyFill="1" applyBorder="1" applyAlignment="1">
      <alignment horizontal="right" vertical="center"/>
      <protection/>
    </xf>
    <xf numFmtId="3" fontId="4" fillId="0" borderId="0" xfId="54" applyNumberFormat="1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13" fillId="0" borderId="0" xfId="54">
      <alignment/>
      <protection/>
    </xf>
    <xf numFmtId="0" fontId="9" fillId="33" borderId="20" xfId="54" applyFont="1" applyFill="1" applyBorder="1" applyAlignment="1">
      <alignment vertical="center" wrapText="1"/>
      <protection/>
    </xf>
    <xf numFmtId="0" fontId="9" fillId="34" borderId="20" xfId="54" applyFont="1" applyFill="1" applyBorder="1" applyAlignment="1">
      <alignment vertical="center" wrapText="1"/>
      <protection/>
    </xf>
    <xf numFmtId="0" fontId="8" fillId="0" borderId="13" xfId="54" applyFont="1" applyFill="1" applyBorder="1" applyAlignment="1">
      <alignment vertical="center" wrapText="1"/>
      <protection/>
    </xf>
    <xf numFmtId="165" fontId="9" fillId="34" borderId="10" xfId="54" applyNumberFormat="1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vertical="center" wrapText="1"/>
      <protection/>
    </xf>
    <xf numFmtId="1" fontId="4" fillId="0" borderId="0" xfId="54" applyNumberFormat="1" applyFont="1" applyFill="1" applyAlignment="1">
      <alignment vertical="center"/>
      <protection/>
    </xf>
    <xf numFmtId="0" fontId="10" fillId="33" borderId="12" xfId="54" applyFont="1" applyFill="1" applyBorder="1" applyAlignment="1">
      <alignment horizontal="center" wrapText="1"/>
      <protection/>
    </xf>
    <xf numFmtId="0" fontId="10" fillId="33" borderId="10" xfId="54" applyFont="1" applyFill="1" applyBorder="1" applyAlignment="1">
      <alignment vertical="center" wrapText="1"/>
      <protection/>
    </xf>
    <xf numFmtId="3" fontId="8" fillId="33" borderId="10" xfId="54" applyNumberFormat="1" applyFont="1" applyFill="1" applyBorder="1" applyAlignment="1">
      <alignment horizontal="right" vertical="center"/>
      <protection/>
    </xf>
    <xf numFmtId="3" fontId="7" fillId="33" borderId="15" xfId="0" applyNumberFormat="1" applyFont="1" applyFill="1" applyBorder="1" applyAlignment="1">
      <alignment vertical="center"/>
    </xf>
    <xf numFmtId="165" fontId="5" fillId="33" borderId="15" xfId="0" applyNumberFormat="1" applyFont="1" applyFill="1" applyBorder="1" applyAlignment="1">
      <alignment vertical="center"/>
    </xf>
    <xf numFmtId="3" fontId="4" fillId="34" borderId="10" xfId="55" applyNumberFormat="1" applyFont="1" applyFill="1" applyBorder="1" applyAlignment="1">
      <alignment vertical="center"/>
      <protection/>
    </xf>
    <xf numFmtId="3" fontId="4" fillId="36" borderId="16" xfId="55" applyNumberFormat="1" applyFont="1" applyFill="1" applyBorder="1" applyAlignment="1">
      <alignment vertical="center"/>
      <protection/>
    </xf>
    <xf numFmtId="3" fontId="4" fillId="36" borderId="10" xfId="55" applyNumberFormat="1" applyFont="1" applyFill="1" applyBorder="1" applyAlignment="1">
      <alignment vertical="center"/>
      <protection/>
    </xf>
    <xf numFmtId="3" fontId="4" fillId="37" borderId="16" xfId="55" applyNumberFormat="1" applyFont="1" applyFill="1" applyBorder="1" applyAlignment="1">
      <alignment vertical="center"/>
      <protection/>
    </xf>
    <xf numFmtId="3" fontId="4" fillId="37" borderId="10" xfId="55" applyNumberFormat="1" applyFont="1" applyFill="1" applyBorder="1" applyAlignment="1">
      <alignment vertical="center"/>
      <protection/>
    </xf>
    <xf numFmtId="4" fontId="4" fillId="0" borderId="0" xfId="56" applyNumberFormat="1" applyFont="1" applyFill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3" fontId="9" fillId="37" borderId="15" xfId="54" applyNumberFormat="1" applyFont="1" applyFill="1" applyBorder="1" applyAlignment="1">
      <alignment horizontal="right" vertical="center"/>
      <protection/>
    </xf>
    <xf numFmtId="3" fontId="14" fillId="37" borderId="15" xfId="54" applyNumberFormat="1" applyFont="1" applyFill="1" applyBorder="1" applyAlignment="1">
      <alignment horizontal="right" vertical="center"/>
      <protection/>
    </xf>
    <xf numFmtId="165" fontId="14" fillId="37" borderId="15" xfId="54" applyNumberFormat="1" applyFont="1" applyFill="1" applyBorder="1" applyAlignment="1">
      <alignment vertical="center"/>
      <protection/>
    </xf>
    <xf numFmtId="0" fontId="18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Border="1" applyAlignment="1">
      <alignment vertical="center" wrapText="1"/>
      <protection/>
    </xf>
    <xf numFmtId="0" fontId="18" fillId="0" borderId="0" xfId="54" applyFont="1" applyBorder="1" applyAlignment="1">
      <alignment horizontal="justify" vertical="center"/>
      <protection/>
    </xf>
    <xf numFmtId="0" fontId="17" fillId="0" borderId="0" xfId="54" applyFont="1" applyBorder="1" applyAlignment="1">
      <alignment horizontal="justify" vertical="center"/>
      <protection/>
    </xf>
    <xf numFmtId="0" fontId="10" fillId="0" borderId="0" xfId="54" applyFont="1" applyAlignment="1">
      <alignment horizontal="center" vertical="center"/>
      <protection/>
    </xf>
    <xf numFmtId="0" fontId="14" fillId="0" borderId="19" xfId="54" applyFont="1" applyBorder="1" applyAlignment="1">
      <alignment horizontal="center" vertical="top" wrapText="1"/>
      <protection/>
    </xf>
    <xf numFmtId="0" fontId="8" fillId="33" borderId="12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6" fillId="0" borderId="23" xfId="56" applyFont="1" applyBorder="1" applyAlignment="1">
      <alignment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top"/>
      <protection/>
    </xf>
    <xf numFmtId="0" fontId="5" fillId="0" borderId="19" xfId="57" applyFont="1" applyFill="1" applyBorder="1" applyAlignment="1">
      <alignment horizontal="center" vertical="top"/>
      <protection/>
    </xf>
    <xf numFmtId="0" fontId="5" fillId="38" borderId="14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5" fillId="38" borderId="25" xfId="57" applyFont="1" applyFill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5" fillId="38" borderId="14" xfId="57" applyFont="1" applyFill="1" applyBorder="1" applyAlignment="1">
      <alignment horizontal="center" vertical="center"/>
      <protection/>
    </xf>
    <xf numFmtId="0" fontId="5" fillId="38" borderId="10" xfId="57" applyFont="1" applyFill="1" applyBorder="1" applyAlignment="1">
      <alignment horizontal="center" vertical="center"/>
      <protection/>
    </xf>
    <xf numFmtId="0" fontId="5" fillId="38" borderId="15" xfId="57" applyFont="1" applyFill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top"/>
      <protection/>
    </xf>
    <xf numFmtId="0" fontId="5" fillId="0" borderId="19" xfId="57" applyFont="1" applyBorder="1" applyAlignment="1">
      <alignment horizontal="center" vertical="top"/>
      <protection/>
    </xf>
    <xf numFmtId="0" fontId="7" fillId="0" borderId="0" xfId="56" applyFont="1" applyAlignment="1">
      <alignment horizontal="center" vertical="center"/>
      <protection/>
    </xf>
    <xf numFmtId="0" fontId="6" fillId="0" borderId="19" xfId="56" applyFont="1" applyBorder="1" applyAlignment="1">
      <alignment horizontal="center" vertical="top"/>
      <protection/>
    </xf>
    <xf numFmtId="0" fontId="5" fillId="0" borderId="19" xfId="56" applyFont="1" applyBorder="1" applyAlignment="1">
      <alignment horizontal="center" vertical="top"/>
      <protection/>
    </xf>
    <xf numFmtId="0" fontId="5" fillId="33" borderId="14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fobb_2015_01" xfId="54"/>
    <cellStyle name="Normál_LEÉPÍTÉS régió2007-08-091" xfId="55"/>
    <cellStyle name="Normál_sajtós táblák0701" xfId="56"/>
    <cellStyle name="Normál_sajtós táblák070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A1">
      <selection activeCell="E32" sqref="E32"/>
    </sheetView>
  </sheetViews>
  <sheetFormatPr defaultColWidth="10.66015625" defaultRowHeight="12.75"/>
  <cols>
    <col min="1" max="1" width="53" style="100" customWidth="1"/>
    <col min="2" max="2" width="16.33203125" style="100" customWidth="1"/>
    <col min="3" max="3" width="11.5" style="100" customWidth="1"/>
    <col min="4" max="4" width="13.5" style="100" customWidth="1"/>
    <col min="5" max="5" width="12" style="100" customWidth="1"/>
    <col min="6" max="6" width="10" style="100" customWidth="1"/>
    <col min="7" max="16384" width="10.66015625" style="100" customWidth="1"/>
  </cols>
  <sheetData>
    <row r="1" spans="1:6" ht="19.5" customHeight="1">
      <c r="A1" s="147" t="s">
        <v>109</v>
      </c>
      <c r="B1" s="147"/>
      <c r="C1" s="147"/>
      <c r="D1" s="147"/>
      <c r="E1" s="147"/>
      <c r="F1" s="147"/>
    </row>
    <row r="2" spans="1:6" ht="16.5" customHeight="1">
      <c r="A2" s="147" t="s">
        <v>110</v>
      </c>
      <c r="B2" s="147"/>
      <c r="C2" s="147"/>
      <c r="D2" s="147"/>
      <c r="E2" s="147"/>
      <c r="F2" s="147"/>
    </row>
    <row r="3" spans="1:6" ht="24" customHeight="1">
      <c r="A3" s="148" t="s">
        <v>136</v>
      </c>
      <c r="B3" s="148"/>
      <c r="C3" s="148"/>
      <c r="D3" s="148"/>
      <c r="E3" s="148"/>
      <c r="F3" s="148"/>
    </row>
    <row r="4" spans="1:6" ht="18.75" customHeight="1">
      <c r="A4" s="149" t="s">
        <v>97</v>
      </c>
      <c r="B4" s="151" t="s">
        <v>111</v>
      </c>
      <c r="C4" s="149" t="s">
        <v>98</v>
      </c>
      <c r="D4" s="149"/>
      <c r="E4" s="149"/>
      <c r="F4" s="149"/>
    </row>
    <row r="5" spans="1:6" ht="51.75" customHeight="1">
      <c r="A5" s="149"/>
      <c r="B5" s="151"/>
      <c r="C5" s="150" t="s">
        <v>21</v>
      </c>
      <c r="D5" s="150"/>
      <c r="E5" s="150" t="s">
        <v>20</v>
      </c>
      <c r="F5" s="150"/>
    </row>
    <row r="6" spans="1:6" ht="15" customHeight="1">
      <c r="A6" s="149"/>
      <c r="B6" s="128" t="s">
        <v>18</v>
      </c>
      <c r="C6" s="101" t="s">
        <v>18</v>
      </c>
      <c r="D6" s="101" t="s">
        <v>19</v>
      </c>
      <c r="E6" s="101" t="s">
        <v>18</v>
      </c>
      <c r="F6" s="101" t="s">
        <v>19</v>
      </c>
    </row>
    <row r="7" spans="1:6" s="106" customFormat="1" ht="21" customHeight="1">
      <c r="A7" s="102" t="s">
        <v>112</v>
      </c>
      <c r="B7" s="103">
        <v>36575</v>
      </c>
      <c r="C7" s="104">
        <v>210</v>
      </c>
      <c r="D7" s="105">
        <v>0.5774783445620812</v>
      </c>
      <c r="E7" s="104">
        <v>953</v>
      </c>
      <c r="F7" s="105">
        <v>2.6753130088147827</v>
      </c>
    </row>
    <row r="8" spans="1:6" s="106" customFormat="1" ht="21" customHeight="1">
      <c r="A8" s="107" t="s">
        <v>99</v>
      </c>
      <c r="B8" s="108"/>
      <c r="C8" s="109"/>
      <c r="D8" s="109"/>
      <c r="E8" s="109"/>
      <c r="F8" s="109"/>
    </row>
    <row r="9" spans="1:6" s="114" customFormat="1" ht="18" customHeight="1">
      <c r="A9" s="110" t="s">
        <v>113</v>
      </c>
      <c r="B9" s="111">
        <v>5771</v>
      </c>
      <c r="C9" s="112">
        <v>-198</v>
      </c>
      <c r="D9" s="113">
        <v>-3.3171385491707213</v>
      </c>
      <c r="E9" s="112">
        <v>1033</v>
      </c>
      <c r="F9" s="113">
        <v>21.802448290417914</v>
      </c>
    </row>
    <row r="10" spans="1:10" s="114" customFormat="1" ht="27.75" customHeight="1">
      <c r="A10" s="115" t="s">
        <v>120</v>
      </c>
      <c r="B10" s="116">
        <v>14050</v>
      </c>
      <c r="C10" s="117">
        <v>3</v>
      </c>
      <c r="D10" s="118">
        <v>0.021356873353738592</v>
      </c>
      <c r="E10" s="117">
        <v>470</v>
      </c>
      <c r="F10" s="118">
        <v>3.4609720176730576</v>
      </c>
      <c r="I10"/>
      <c r="J10"/>
    </row>
    <row r="11" spans="1:6" s="114" customFormat="1" ht="18" customHeight="1">
      <c r="A11" s="110" t="s">
        <v>114</v>
      </c>
      <c r="B11" s="111">
        <v>16754</v>
      </c>
      <c r="C11" s="112">
        <v>405</v>
      </c>
      <c r="D11" s="113">
        <v>2.477215731849043</v>
      </c>
      <c r="E11" s="112">
        <v>-550</v>
      </c>
      <c r="F11" s="113">
        <v>-3.178455848358766</v>
      </c>
    </row>
    <row r="12" spans="1:7" s="114" customFormat="1" ht="18" customHeight="1">
      <c r="A12" s="115" t="s">
        <v>115</v>
      </c>
      <c r="B12" s="116">
        <v>4920</v>
      </c>
      <c r="C12" s="117">
        <v>101</v>
      </c>
      <c r="D12" s="118">
        <v>2.0958705125544697</v>
      </c>
      <c r="E12" s="117">
        <v>-129</v>
      </c>
      <c r="F12" s="118">
        <v>-2.5549613784907876</v>
      </c>
      <c r="G12" s="119"/>
    </row>
    <row r="13" spans="1:7" s="114" customFormat="1" ht="18" customHeight="1">
      <c r="A13" s="110" t="s">
        <v>100</v>
      </c>
      <c r="B13" s="111">
        <v>7145</v>
      </c>
      <c r="C13" s="112">
        <v>115</v>
      </c>
      <c r="D13" s="113">
        <v>1.6358463726884764</v>
      </c>
      <c r="E13" s="112">
        <v>200</v>
      </c>
      <c r="F13" s="113">
        <v>2.8797696184305295</v>
      </c>
      <c r="G13" s="119"/>
    </row>
    <row r="14" spans="1:6" s="114" customFormat="1" ht="18" customHeight="1">
      <c r="A14" s="115" t="s">
        <v>101</v>
      </c>
      <c r="B14" s="116">
        <v>18724</v>
      </c>
      <c r="C14" s="117">
        <v>266</v>
      </c>
      <c r="D14" s="118">
        <v>1.4411095459963263</v>
      </c>
      <c r="E14" s="117">
        <v>329</v>
      </c>
      <c r="F14" s="118">
        <v>1.7885294917097099</v>
      </c>
    </row>
    <row r="15" spans="1:6" s="114" customFormat="1" ht="18" customHeight="1">
      <c r="A15" s="110" t="s">
        <v>102</v>
      </c>
      <c r="B15" s="111">
        <v>17851</v>
      </c>
      <c r="C15" s="112">
        <v>-56</v>
      </c>
      <c r="D15" s="113">
        <v>-0.31272686658849125</v>
      </c>
      <c r="E15" s="112">
        <v>624</v>
      </c>
      <c r="F15" s="113">
        <v>3.6222209322575054</v>
      </c>
    </row>
    <row r="16" spans="1:12" s="114" customFormat="1" ht="18" customHeight="1">
      <c r="A16" s="120" t="s">
        <v>105</v>
      </c>
      <c r="B16" s="116">
        <v>21131</v>
      </c>
      <c r="C16" s="117">
        <v>378</v>
      </c>
      <c r="D16" s="118">
        <v>1.8214234086638044</v>
      </c>
      <c r="E16" s="117">
        <v>1814</v>
      </c>
      <c r="F16" s="118">
        <v>9.390692136460103</v>
      </c>
      <c r="I16" s="121"/>
      <c r="J16" s="121"/>
      <c r="K16" s="121"/>
      <c r="L16" s="121"/>
    </row>
    <row r="17" spans="1:6" s="114" customFormat="1" ht="18" customHeight="1">
      <c r="A17" s="110" t="s">
        <v>103</v>
      </c>
      <c r="B17" s="111">
        <v>1126</v>
      </c>
      <c r="C17" s="112">
        <v>-80</v>
      </c>
      <c r="D17" s="113">
        <v>-6.6334991708126125</v>
      </c>
      <c r="E17" s="112">
        <v>-169</v>
      </c>
      <c r="F17" s="113">
        <v>-13.050193050193045</v>
      </c>
    </row>
    <row r="18" spans="1:6" s="114" customFormat="1" ht="18" customHeight="1">
      <c r="A18" s="115" t="s">
        <v>124</v>
      </c>
      <c r="B18" s="116">
        <v>9912</v>
      </c>
      <c r="C18" s="117">
        <v>-39</v>
      </c>
      <c r="D18" s="118">
        <v>-0.39192041000903544</v>
      </c>
      <c r="E18" s="117">
        <v>-159</v>
      </c>
      <c r="F18" s="118">
        <v>-1.5787905868334775</v>
      </c>
    </row>
    <row r="19" spans="1:6" s="114" customFormat="1" ht="18" customHeight="1">
      <c r="A19" s="123" t="s">
        <v>116</v>
      </c>
      <c r="B19" s="111">
        <v>6318</v>
      </c>
      <c r="C19" s="112">
        <v>1402</v>
      </c>
      <c r="D19" s="113">
        <v>28.519121236777863</v>
      </c>
      <c r="E19" s="112">
        <v>469</v>
      </c>
      <c r="F19" s="113">
        <v>8.018464694819642</v>
      </c>
    </row>
    <row r="20" spans="1:6" s="114" customFormat="1" ht="18" customHeight="1">
      <c r="A20" s="115" t="s">
        <v>117</v>
      </c>
      <c r="B20" s="116">
        <v>551</v>
      </c>
      <c r="C20" s="117">
        <v>179</v>
      </c>
      <c r="D20" s="118">
        <v>48.11827956989248</v>
      </c>
      <c r="E20" s="117">
        <v>34</v>
      </c>
      <c r="F20" s="118">
        <v>6.576402321083165</v>
      </c>
    </row>
    <row r="21" spans="1:6" s="114" customFormat="1" ht="18" customHeight="1">
      <c r="A21" s="123" t="s">
        <v>118</v>
      </c>
      <c r="B21" s="111">
        <v>6108</v>
      </c>
      <c r="C21" s="112">
        <v>834</v>
      </c>
      <c r="D21" s="113">
        <v>15.813424345847565</v>
      </c>
      <c r="E21" s="112">
        <v>132</v>
      </c>
      <c r="F21" s="113">
        <v>2.2088353413654715</v>
      </c>
    </row>
    <row r="22" spans="1:6" s="114" customFormat="1" ht="18" customHeight="1">
      <c r="A22" s="122" t="s">
        <v>104</v>
      </c>
      <c r="B22" s="116">
        <v>11902</v>
      </c>
      <c r="C22" s="117">
        <v>-171</v>
      </c>
      <c r="D22" s="118">
        <v>-1.416383666031635</v>
      </c>
      <c r="E22" s="117">
        <v>-385</v>
      </c>
      <c r="F22" s="118">
        <v>-3.133393017009851</v>
      </c>
    </row>
    <row r="23" spans="1:6" s="114" customFormat="1" ht="18" customHeight="1">
      <c r="A23" s="110" t="s">
        <v>119</v>
      </c>
      <c r="B23" s="111">
        <v>5125</v>
      </c>
      <c r="C23" s="112">
        <v>132</v>
      </c>
      <c r="D23" s="113">
        <v>2.6437011816543077</v>
      </c>
      <c r="E23" s="112">
        <v>-76</v>
      </c>
      <c r="F23" s="113">
        <v>-1.4612574504902938</v>
      </c>
    </row>
    <row r="24" spans="1:12" s="106" customFormat="1" ht="19.5" customHeight="1">
      <c r="A24" s="129" t="s">
        <v>122</v>
      </c>
      <c r="B24" s="108">
        <v>12.85299616255043</v>
      </c>
      <c r="C24" s="130" t="s">
        <v>137</v>
      </c>
      <c r="D24" s="109">
        <v>0.0737971071534016</v>
      </c>
      <c r="E24" s="109" t="s">
        <v>137</v>
      </c>
      <c r="F24" s="109">
        <v>0.2470976976800543</v>
      </c>
      <c r="G24" s="124"/>
      <c r="H24" s="121"/>
      <c r="I24" s="121"/>
      <c r="J24" s="121"/>
      <c r="K24" s="121"/>
      <c r="L24" s="121"/>
    </row>
    <row r="25" spans="1:6" s="114" customFormat="1" ht="18" customHeight="1">
      <c r="A25" s="123" t="s">
        <v>106</v>
      </c>
      <c r="B25" s="125">
        <v>27.10047846889952</v>
      </c>
      <c r="C25" s="112" t="s">
        <v>137</v>
      </c>
      <c r="D25" s="113">
        <v>-0.26374537270641696</v>
      </c>
      <c r="E25" s="113" t="s">
        <v>137</v>
      </c>
      <c r="F25" s="113">
        <v>-1.171376003056011</v>
      </c>
    </row>
    <row r="26" spans="1:6" s="114" customFormat="1" ht="18" customHeight="1">
      <c r="A26" s="126" t="s">
        <v>130</v>
      </c>
      <c r="B26" s="140">
        <v>393</v>
      </c>
      <c r="C26" s="141">
        <v>-6</v>
      </c>
      <c r="D26" s="142">
        <v>-1.5037593984962427</v>
      </c>
      <c r="E26" s="141">
        <v>-11</v>
      </c>
      <c r="F26" s="142">
        <v>-2.722772277227719</v>
      </c>
    </row>
    <row r="27" spans="1:6" s="114" customFormat="1" ht="30" customHeight="1">
      <c r="A27" s="143" t="s">
        <v>107</v>
      </c>
      <c r="B27" s="144"/>
      <c r="C27" s="144"/>
      <c r="D27" s="144"/>
      <c r="E27" s="144"/>
      <c r="F27" s="144"/>
    </row>
    <row r="28" spans="1:6" s="114" customFormat="1" ht="15" customHeight="1">
      <c r="A28" s="145" t="s">
        <v>108</v>
      </c>
      <c r="B28" s="146"/>
      <c r="C28" s="146"/>
      <c r="D28" s="146"/>
      <c r="E28" s="146"/>
      <c r="F28" s="146"/>
    </row>
    <row r="29" spans="1:6" s="114" customFormat="1" ht="15" customHeight="1">
      <c r="A29" s="145" t="s">
        <v>123</v>
      </c>
      <c r="B29" s="146"/>
      <c r="C29" s="146"/>
      <c r="D29" s="146"/>
      <c r="E29" s="146"/>
      <c r="F29" s="146"/>
    </row>
    <row r="30" spans="1:6" s="114" customFormat="1" ht="18.75" customHeight="1">
      <c r="A30" s="145" t="s">
        <v>131</v>
      </c>
      <c r="B30" s="146"/>
      <c r="C30" s="146"/>
      <c r="D30" s="146"/>
      <c r="E30" s="146"/>
      <c r="F30" s="146"/>
    </row>
    <row r="31" s="114" customFormat="1" ht="18.75" customHeight="1"/>
    <row r="32" s="114" customFormat="1" ht="27" customHeight="1"/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>
      <c r="B39" s="127"/>
    </row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</sheetData>
  <sheetProtection/>
  <mergeCells count="12">
    <mergeCell ref="E5:F5"/>
    <mergeCell ref="B4:B5"/>
    <mergeCell ref="A27:F27"/>
    <mergeCell ref="A30:F30"/>
    <mergeCell ref="A29:F29"/>
    <mergeCell ref="A28:F28"/>
    <mergeCell ref="A1:F1"/>
    <mergeCell ref="A2:F2"/>
    <mergeCell ref="A3:F3"/>
    <mergeCell ref="A4:A6"/>
    <mergeCell ref="C5:D5"/>
    <mergeCell ref="C4:F4"/>
  </mergeCells>
  <printOptions horizontalCentered="1"/>
  <pageMargins left="0.1968503937007874" right="0.1968503937007874" top="0.62" bottom="0.2362204724409449" header="0.37" footer="0.15748031496062992"/>
  <pageSetup horizontalDpi="600" verticalDpi="600" orientation="portrait" paperSize="9" scale="90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G29" sqref="G29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10" width="9.33203125" style="2" customWidth="1"/>
    <col min="11" max="11" width="10" style="2" customWidth="1"/>
    <col min="12" max="12" width="9.66015625" style="2" customWidth="1"/>
    <col min="13" max="16384" width="9.33203125" style="2" customWidth="1"/>
  </cols>
  <sheetData>
    <row r="1" spans="1:6" ht="18.75" customHeight="1">
      <c r="A1" s="152" t="s">
        <v>125</v>
      </c>
      <c r="B1" s="152"/>
      <c r="C1" s="152"/>
      <c r="D1" s="152"/>
      <c r="E1" s="152"/>
      <c r="F1" s="152"/>
    </row>
    <row r="2" spans="1:6" ht="18.75" customHeight="1">
      <c r="A2" s="152" t="s">
        <v>66</v>
      </c>
      <c r="B2" s="152"/>
      <c r="C2" s="152"/>
      <c r="D2" s="152"/>
      <c r="E2" s="152"/>
      <c r="F2" s="152"/>
    </row>
    <row r="3" spans="1:6" ht="22.5" customHeight="1">
      <c r="A3" s="153" t="s">
        <v>136</v>
      </c>
      <c r="B3" s="153"/>
      <c r="C3" s="153"/>
      <c r="D3" s="153"/>
      <c r="E3" s="153"/>
      <c r="F3" s="153"/>
    </row>
    <row r="4" spans="1:6" ht="18.75" customHeight="1">
      <c r="A4" s="162" t="s">
        <v>128</v>
      </c>
      <c r="B4" s="157" t="s">
        <v>22</v>
      </c>
      <c r="C4" s="158"/>
      <c r="D4" s="158"/>
      <c r="E4" s="158"/>
      <c r="F4" s="159"/>
    </row>
    <row r="5" spans="1:6" ht="18.7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6.75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18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6" ht="21" customHeight="1">
      <c r="A8" s="8" t="s">
        <v>1</v>
      </c>
      <c r="B8" s="28">
        <v>9670</v>
      </c>
      <c r="C8" s="28">
        <v>188</v>
      </c>
      <c r="D8" s="54">
        <v>1.9827040708711365</v>
      </c>
      <c r="E8" s="28">
        <v>77</v>
      </c>
      <c r="F8" s="54">
        <v>0.8026686125299705</v>
      </c>
    </row>
    <row r="9" spans="1:6" ht="21" customHeight="1">
      <c r="A9" s="3" t="s">
        <v>2</v>
      </c>
      <c r="B9" s="22">
        <v>1701</v>
      </c>
      <c r="C9" s="22">
        <v>112</v>
      </c>
      <c r="D9" s="23">
        <v>7.048458149779748</v>
      </c>
      <c r="E9" s="22">
        <v>231</v>
      </c>
      <c r="F9" s="23">
        <v>15.714285714285722</v>
      </c>
    </row>
    <row r="10" spans="1:6" ht="21" customHeight="1">
      <c r="A10" s="8" t="s">
        <v>3</v>
      </c>
      <c r="B10" s="28">
        <v>3883</v>
      </c>
      <c r="C10" s="28">
        <v>11</v>
      </c>
      <c r="D10" s="54">
        <v>0.2840909090909207</v>
      </c>
      <c r="E10" s="28">
        <v>-239</v>
      </c>
      <c r="F10" s="54">
        <v>-5.798156234837464</v>
      </c>
    </row>
    <row r="11" spans="1:6" ht="21" customHeight="1">
      <c r="A11" s="3" t="s">
        <v>4</v>
      </c>
      <c r="B11" s="22">
        <v>1341</v>
      </c>
      <c r="C11" s="22">
        <v>-9</v>
      </c>
      <c r="D11" s="23">
        <v>-0.6666666666666714</v>
      </c>
      <c r="E11" s="22">
        <v>64</v>
      </c>
      <c r="F11" s="23">
        <v>5.011746280344553</v>
      </c>
    </row>
    <row r="12" spans="1:6" ht="21" customHeight="1">
      <c r="A12" s="8" t="s">
        <v>5</v>
      </c>
      <c r="B12" s="28">
        <v>2030</v>
      </c>
      <c r="C12" s="28">
        <v>-31</v>
      </c>
      <c r="D12" s="54">
        <v>-1.5041242115478042</v>
      </c>
      <c r="E12" s="28">
        <v>-2</v>
      </c>
      <c r="F12" s="54">
        <v>-0.09842519685039974</v>
      </c>
    </row>
    <row r="13" spans="1:6" ht="21" customHeight="1">
      <c r="A13" s="3" t="s">
        <v>6</v>
      </c>
      <c r="B13" s="22">
        <v>3768</v>
      </c>
      <c r="C13" s="22">
        <v>50</v>
      </c>
      <c r="D13" s="23">
        <v>1.3448090371167325</v>
      </c>
      <c r="E13" s="22">
        <v>272</v>
      </c>
      <c r="F13" s="23">
        <v>7.780320366132713</v>
      </c>
    </row>
    <row r="14" spans="1:12" ht="21" customHeight="1">
      <c r="A14" s="8" t="s">
        <v>7</v>
      </c>
      <c r="B14" s="28">
        <v>1058</v>
      </c>
      <c r="C14" s="28">
        <v>-44</v>
      </c>
      <c r="D14" s="54">
        <v>-3.9927404718693253</v>
      </c>
      <c r="E14" s="28">
        <v>-45</v>
      </c>
      <c r="F14" s="54">
        <v>-4.079782411604711</v>
      </c>
      <c r="K14" s="98"/>
      <c r="L14" s="99"/>
    </row>
    <row r="15" spans="1:12" ht="21" customHeight="1">
      <c r="A15" s="3" t="s">
        <v>8</v>
      </c>
      <c r="B15" s="22">
        <v>1080</v>
      </c>
      <c r="C15" s="22">
        <v>-7</v>
      </c>
      <c r="D15" s="23">
        <v>-0.6439742410303495</v>
      </c>
      <c r="E15" s="22">
        <v>-249</v>
      </c>
      <c r="F15" s="23">
        <v>-18.735891647855524</v>
      </c>
      <c r="K15" s="98"/>
      <c r="L15" s="99"/>
    </row>
    <row r="16" spans="1:6" s="1" customFormat="1" ht="21" customHeight="1">
      <c r="A16" s="8" t="s">
        <v>9</v>
      </c>
      <c r="B16" s="28">
        <v>2816</v>
      </c>
      <c r="C16" s="28">
        <v>-2</v>
      </c>
      <c r="D16" s="54">
        <v>-0.07097232079489402</v>
      </c>
      <c r="E16" s="28">
        <v>33</v>
      </c>
      <c r="F16" s="54">
        <v>1.1857707509881408</v>
      </c>
    </row>
    <row r="17" spans="1:6" s="1" customFormat="1" ht="21" customHeight="1">
      <c r="A17" s="3" t="s">
        <v>10</v>
      </c>
      <c r="B17" s="22">
        <v>2199</v>
      </c>
      <c r="C17" s="22">
        <v>-93</v>
      </c>
      <c r="D17" s="23">
        <v>-4.057591623036643</v>
      </c>
      <c r="E17" s="22">
        <v>282</v>
      </c>
      <c r="F17" s="23">
        <v>14.710485133020342</v>
      </c>
    </row>
    <row r="18" spans="1:6" s="1" customFormat="1" ht="21" customHeight="1">
      <c r="A18" s="8" t="s">
        <v>11</v>
      </c>
      <c r="B18" s="28">
        <v>1496</v>
      </c>
      <c r="C18" s="28">
        <v>39</v>
      </c>
      <c r="D18" s="54">
        <v>2.6767330130405043</v>
      </c>
      <c r="E18" s="28">
        <v>109</v>
      </c>
      <c r="F18" s="54">
        <v>7.858687815428979</v>
      </c>
    </row>
    <row r="19" spans="1:6" s="1" customFormat="1" ht="21" customHeight="1">
      <c r="A19" s="3" t="s">
        <v>12</v>
      </c>
      <c r="B19" s="22">
        <v>807</v>
      </c>
      <c r="C19" s="22">
        <v>25</v>
      </c>
      <c r="D19" s="23">
        <v>3.196930946291559</v>
      </c>
      <c r="E19" s="22">
        <v>35</v>
      </c>
      <c r="F19" s="23">
        <v>4.533678756476675</v>
      </c>
    </row>
    <row r="20" spans="1:6" s="1" customFormat="1" ht="21" customHeight="1">
      <c r="A20" s="8" t="s">
        <v>13</v>
      </c>
      <c r="B20" s="28">
        <v>1013</v>
      </c>
      <c r="C20" s="28">
        <v>56</v>
      </c>
      <c r="D20" s="54">
        <v>5.851619644723087</v>
      </c>
      <c r="E20" s="28">
        <v>118</v>
      </c>
      <c r="F20" s="54">
        <v>13.184357541899445</v>
      </c>
    </row>
    <row r="21" spans="1:6" s="1" customFormat="1" ht="21" customHeight="1">
      <c r="A21" s="3" t="s">
        <v>14</v>
      </c>
      <c r="B21" s="22">
        <v>1544</v>
      </c>
      <c r="C21" s="22">
        <v>7</v>
      </c>
      <c r="D21" s="23">
        <v>0.4554326610279702</v>
      </c>
      <c r="E21" s="22">
        <v>194</v>
      </c>
      <c r="F21" s="23">
        <v>14.370370370370367</v>
      </c>
    </row>
    <row r="22" spans="1:6" s="1" customFormat="1" ht="21" customHeight="1">
      <c r="A22" s="8" t="s">
        <v>15</v>
      </c>
      <c r="B22" s="28">
        <v>961</v>
      </c>
      <c r="C22" s="28">
        <v>-89</v>
      </c>
      <c r="D22" s="54">
        <v>-8.476190476190482</v>
      </c>
      <c r="E22" s="28">
        <v>37</v>
      </c>
      <c r="F22" s="54">
        <v>4.0043290043290085</v>
      </c>
    </row>
    <row r="23" spans="1:12" s="1" customFormat="1" ht="21" customHeight="1">
      <c r="A23" s="3" t="s">
        <v>96</v>
      </c>
      <c r="B23" s="22">
        <v>1208</v>
      </c>
      <c r="C23" s="22">
        <v>-3</v>
      </c>
      <c r="D23" s="23">
        <v>-0.24772914946325386</v>
      </c>
      <c r="E23" s="22">
        <v>36</v>
      </c>
      <c r="F23" s="23">
        <v>3.0716723549488023</v>
      </c>
      <c r="K23" s="98"/>
      <c r="L23" s="99"/>
    </row>
    <row r="24" spans="1:7" s="1" customFormat="1" ht="27.75" customHeight="1">
      <c r="A24" s="89" t="s">
        <v>16</v>
      </c>
      <c r="B24" s="86">
        <v>36575</v>
      </c>
      <c r="C24" s="86">
        <v>210</v>
      </c>
      <c r="D24" s="87">
        <v>0.5774783445620812</v>
      </c>
      <c r="E24" s="86">
        <v>953</v>
      </c>
      <c r="F24" s="87">
        <v>2.6753130088147827</v>
      </c>
      <c r="G24" s="93"/>
    </row>
    <row r="25" spans="1:6" ht="27" customHeight="1">
      <c r="A25" s="90" t="s">
        <v>63</v>
      </c>
      <c r="B25" s="91">
        <v>268449</v>
      </c>
      <c r="C25" s="91">
        <v>-847</v>
      </c>
      <c r="D25" s="92">
        <v>-0.3145237953775677</v>
      </c>
      <c r="E25" s="131">
        <v>-13600</v>
      </c>
      <c r="F25" s="132">
        <v>-4.821857195026396</v>
      </c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7874015748031497" right="0.7874015748031497" top="0.8" bottom="0.4330708661417323" header="0.48" footer="0.2362204724409449"/>
  <pageSetup horizontalDpi="600" verticalDpi="600" orientation="portrait" paperSize="9" scale="95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7" sqref="D27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139" customWidth="1"/>
    <col min="7" max="7" width="15.33203125" style="1" customWidth="1"/>
    <col min="8" max="16384" width="9.33203125" style="2" customWidth="1"/>
  </cols>
  <sheetData>
    <row r="1" spans="1:6" ht="22.5" customHeight="1">
      <c r="A1" s="152" t="s">
        <v>126</v>
      </c>
      <c r="B1" s="152"/>
      <c r="C1" s="152"/>
      <c r="D1" s="152"/>
      <c r="E1" s="152"/>
      <c r="F1" s="152"/>
    </row>
    <row r="2" spans="1:6" ht="19.5" customHeight="1">
      <c r="A2" s="152" t="s">
        <v>66</v>
      </c>
      <c r="B2" s="152"/>
      <c r="C2" s="152"/>
      <c r="D2" s="152"/>
      <c r="E2" s="152"/>
      <c r="F2" s="152"/>
    </row>
    <row r="3" spans="1:6" ht="27.75" customHeight="1">
      <c r="A3" s="153" t="s">
        <v>136</v>
      </c>
      <c r="B3" s="153"/>
      <c r="C3" s="153"/>
      <c r="D3" s="153"/>
      <c r="E3" s="153"/>
      <c r="F3" s="153"/>
    </row>
    <row r="4" spans="1:6" ht="19.5" customHeight="1">
      <c r="A4" s="162" t="s">
        <v>128</v>
      </c>
      <c r="B4" s="157" t="s">
        <v>47</v>
      </c>
      <c r="C4" s="158"/>
      <c r="D4" s="158"/>
      <c r="E4" s="158"/>
      <c r="F4" s="159"/>
    </row>
    <row r="5" spans="1:6" ht="19.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3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22.5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7" ht="20.25" customHeight="1">
      <c r="A8" s="8" t="s">
        <v>1</v>
      </c>
      <c r="B8" s="28">
        <v>1047</v>
      </c>
      <c r="C8" s="28">
        <v>44</v>
      </c>
      <c r="D8" s="54">
        <v>4.3868394815553415</v>
      </c>
      <c r="E8" s="28">
        <v>-30</v>
      </c>
      <c r="F8" s="54">
        <v>-2.7855153203342695</v>
      </c>
      <c r="G8" s="1"/>
    </row>
    <row r="9" spans="1:7" ht="20.25" customHeight="1">
      <c r="A9" s="3" t="s">
        <v>2</v>
      </c>
      <c r="B9" s="22">
        <v>334</v>
      </c>
      <c r="C9" s="22">
        <v>33</v>
      </c>
      <c r="D9" s="23">
        <v>10.963455149501655</v>
      </c>
      <c r="E9" s="22">
        <v>46</v>
      </c>
      <c r="F9" s="23">
        <v>15.972222222222229</v>
      </c>
      <c r="G9" s="1"/>
    </row>
    <row r="10" spans="1:7" ht="20.25" customHeight="1">
      <c r="A10" s="8" t="s">
        <v>3</v>
      </c>
      <c r="B10" s="28">
        <v>532</v>
      </c>
      <c r="C10" s="28">
        <v>8</v>
      </c>
      <c r="D10" s="54">
        <v>1.5267175572519136</v>
      </c>
      <c r="E10" s="28">
        <v>-63</v>
      </c>
      <c r="F10" s="54">
        <v>-10.588235294117638</v>
      </c>
      <c r="G10" s="1"/>
    </row>
    <row r="11" spans="1:7" ht="20.25" customHeight="1">
      <c r="A11" s="3" t="s">
        <v>4</v>
      </c>
      <c r="B11" s="22">
        <v>160</v>
      </c>
      <c r="C11" s="22">
        <v>7</v>
      </c>
      <c r="D11" s="23">
        <v>4.575163398692823</v>
      </c>
      <c r="E11" s="22">
        <v>-9</v>
      </c>
      <c r="F11" s="23">
        <v>-5.325443786982248</v>
      </c>
      <c r="G11" s="1"/>
    </row>
    <row r="12" spans="1:7" ht="20.25" customHeight="1">
      <c r="A12" s="8" t="s">
        <v>5</v>
      </c>
      <c r="B12" s="28">
        <v>290</v>
      </c>
      <c r="C12" s="28">
        <v>5</v>
      </c>
      <c r="D12" s="54">
        <v>1.754385964912288</v>
      </c>
      <c r="E12" s="28">
        <v>7</v>
      </c>
      <c r="F12" s="54">
        <v>2.473498233215537</v>
      </c>
      <c r="G12" s="1"/>
    </row>
    <row r="13" spans="1:7" ht="20.25" customHeight="1">
      <c r="A13" s="3" t="s">
        <v>6</v>
      </c>
      <c r="B13" s="22">
        <v>371</v>
      </c>
      <c r="C13" s="22">
        <v>-6</v>
      </c>
      <c r="D13" s="23">
        <v>-1.591511936339515</v>
      </c>
      <c r="E13" s="22">
        <v>5</v>
      </c>
      <c r="F13" s="23">
        <v>1.3661202185792263</v>
      </c>
      <c r="G13" s="1"/>
    </row>
    <row r="14" spans="1:7" ht="20.25" customHeight="1">
      <c r="A14" s="8" t="s">
        <v>7</v>
      </c>
      <c r="B14" s="28">
        <v>167</v>
      </c>
      <c r="C14" s="28">
        <v>-23</v>
      </c>
      <c r="D14" s="54">
        <v>-12.10526315789474</v>
      </c>
      <c r="E14" s="28">
        <v>7</v>
      </c>
      <c r="F14" s="54">
        <v>4.375</v>
      </c>
      <c r="G14" s="1"/>
    </row>
    <row r="15" spans="1:7" ht="20.25" customHeight="1">
      <c r="A15" s="3" t="s">
        <v>8</v>
      </c>
      <c r="B15" s="22">
        <v>165</v>
      </c>
      <c r="C15" s="22">
        <v>2</v>
      </c>
      <c r="D15" s="23">
        <v>1.2269938650306642</v>
      </c>
      <c r="E15" s="22">
        <v>-56</v>
      </c>
      <c r="F15" s="23">
        <v>-25.3393665158371</v>
      </c>
      <c r="G15" s="1"/>
    </row>
    <row r="16" spans="1:7" ht="20.25" customHeight="1">
      <c r="A16" s="8" t="s">
        <v>9</v>
      </c>
      <c r="B16" s="28">
        <v>440</v>
      </c>
      <c r="C16" s="28">
        <v>11</v>
      </c>
      <c r="D16" s="54">
        <v>2.564102564102555</v>
      </c>
      <c r="E16" s="28">
        <v>-80</v>
      </c>
      <c r="F16" s="54">
        <v>-15.384615384615387</v>
      </c>
      <c r="G16" s="1"/>
    </row>
    <row r="17" spans="1:7" ht="20.25" customHeight="1">
      <c r="A17" s="3" t="s">
        <v>10</v>
      </c>
      <c r="B17" s="22">
        <v>286</v>
      </c>
      <c r="C17" s="22">
        <v>-14</v>
      </c>
      <c r="D17" s="23">
        <v>-4.666666666666657</v>
      </c>
      <c r="E17" s="22">
        <v>19</v>
      </c>
      <c r="F17" s="23">
        <v>7.116104868913851</v>
      </c>
      <c r="G17" s="1"/>
    </row>
    <row r="18" spans="1:7" ht="20.25" customHeight="1">
      <c r="A18" s="8" t="s">
        <v>11</v>
      </c>
      <c r="B18" s="28">
        <v>298</v>
      </c>
      <c r="C18" s="28">
        <v>15</v>
      </c>
      <c r="D18" s="54">
        <v>5.300353356890454</v>
      </c>
      <c r="E18" s="28">
        <v>90</v>
      </c>
      <c r="F18" s="54">
        <v>43.269230769230774</v>
      </c>
      <c r="G18" s="1"/>
    </row>
    <row r="19" spans="1:7" ht="20.25" customHeight="1">
      <c r="A19" s="3" t="s">
        <v>12</v>
      </c>
      <c r="B19" s="22">
        <v>127</v>
      </c>
      <c r="C19" s="22">
        <v>21</v>
      </c>
      <c r="D19" s="23">
        <v>19.811320754716988</v>
      </c>
      <c r="E19" s="22">
        <v>1</v>
      </c>
      <c r="F19" s="23">
        <v>0.7936507936507837</v>
      </c>
      <c r="G19" s="1"/>
    </row>
    <row r="20" spans="1:7" ht="20.25" customHeight="1">
      <c r="A20" s="8" t="s">
        <v>13</v>
      </c>
      <c r="B20" s="28">
        <v>125</v>
      </c>
      <c r="C20" s="28">
        <v>21</v>
      </c>
      <c r="D20" s="54">
        <v>20.192307692307693</v>
      </c>
      <c r="E20" s="28">
        <v>-11</v>
      </c>
      <c r="F20" s="54">
        <v>-8.088235294117652</v>
      </c>
      <c r="G20" s="1"/>
    </row>
    <row r="21" spans="1:7" ht="20.25" customHeight="1">
      <c r="A21" s="3" t="s">
        <v>14</v>
      </c>
      <c r="B21" s="22">
        <v>221</v>
      </c>
      <c r="C21" s="22">
        <v>-17</v>
      </c>
      <c r="D21" s="23">
        <v>-7.142857142857139</v>
      </c>
      <c r="E21" s="22">
        <v>-36</v>
      </c>
      <c r="F21" s="23">
        <v>-14.007782101167308</v>
      </c>
      <c r="G21" s="1"/>
    </row>
    <row r="22" spans="1:7" ht="20.25" customHeight="1">
      <c r="A22" s="8" t="s">
        <v>15</v>
      </c>
      <c r="B22" s="28">
        <v>159</v>
      </c>
      <c r="C22" s="28">
        <v>-6</v>
      </c>
      <c r="D22" s="54">
        <v>-3.6363636363636402</v>
      </c>
      <c r="E22" s="28">
        <v>-4</v>
      </c>
      <c r="F22" s="54">
        <v>-2.4539877300613426</v>
      </c>
      <c r="G22" s="1"/>
    </row>
    <row r="23" spans="1:7" ht="20.25" customHeight="1">
      <c r="A23" s="3" t="s">
        <v>96</v>
      </c>
      <c r="B23" s="22">
        <v>198</v>
      </c>
      <c r="C23" s="22">
        <v>0</v>
      </c>
      <c r="D23" s="23">
        <v>0</v>
      </c>
      <c r="E23" s="22">
        <v>-15</v>
      </c>
      <c r="F23" s="23">
        <v>-7.042253521126767</v>
      </c>
      <c r="G23" s="1"/>
    </row>
    <row r="24" spans="1:7" ht="29.25" customHeight="1">
      <c r="A24" s="89" t="s">
        <v>16</v>
      </c>
      <c r="B24" s="86">
        <v>4920</v>
      </c>
      <c r="C24" s="86">
        <v>101</v>
      </c>
      <c r="D24" s="87">
        <v>2.0958705125544697</v>
      </c>
      <c r="E24" s="86">
        <v>-129</v>
      </c>
      <c r="F24" s="87">
        <v>-2.5549613784907876</v>
      </c>
      <c r="G24" s="93"/>
    </row>
    <row r="25" spans="1:7" ht="23.25" customHeight="1">
      <c r="A25" s="90" t="s">
        <v>63</v>
      </c>
      <c r="B25" s="91">
        <v>30043</v>
      </c>
      <c r="C25" s="91">
        <v>693</v>
      </c>
      <c r="D25" s="92">
        <v>2.3611584327086916</v>
      </c>
      <c r="E25" s="91">
        <v>-4803</v>
      </c>
      <c r="F25" s="92">
        <v>-13.783504562934056</v>
      </c>
      <c r="G25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4724409448818898" right="0.4724409448818898" top="0.66" bottom="0.4330708661417323" header="0.46" footer="0.2362204724409449"/>
  <pageSetup horizontalDpi="600" verticalDpi="600" orientation="portrait" paperSize="9" r:id="rId1"/>
  <headerFooter alignWithMargins="0">
    <oddHeader>&amp;R&amp;"Arial,Dőlt"3. 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9"/>
  <sheetViews>
    <sheetView zoomScale="85" zoomScaleNormal="85" zoomScalePageLayoutView="0" workbookViewId="0" topLeftCell="A6">
      <selection activeCell="H20" sqref="H20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9" style="48" customWidth="1"/>
    <col min="4" max="4" width="18.16015625" style="48" customWidth="1"/>
    <col min="5" max="10" width="12" style="48" customWidth="1"/>
    <col min="11" max="11" width="17.16015625" style="48" customWidth="1"/>
    <col min="12" max="14" width="12" style="48" customWidth="1"/>
    <col min="15" max="15" width="15.33203125" style="48" customWidth="1"/>
    <col min="16" max="16384" width="12" style="48" customWidth="1"/>
  </cols>
  <sheetData>
    <row r="1" spans="1:5" ht="23.25" customHeight="1">
      <c r="A1" s="164" t="s">
        <v>23</v>
      </c>
      <c r="B1" s="164"/>
      <c r="C1" s="164"/>
      <c r="D1" s="164"/>
      <c r="E1" s="8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65" t="s">
        <v>136</v>
      </c>
      <c r="B3" s="166"/>
      <c r="C3" s="166"/>
      <c r="D3" s="16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21.7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18724</v>
      </c>
      <c r="C8" s="35">
        <v>51.193438140806556</v>
      </c>
      <c r="D8" s="35">
        <v>51.639436303408004</v>
      </c>
    </row>
    <row r="9" spans="1:4" s="49" customFormat="1" ht="14.25" customHeight="1">
      <c r="A9" s="20" t="s">
        <v>30</v>
      </c>
      <c r="B9" s="36">
        <v>17851</v>
      </c>
      <c r="C9" s="37">
        <v>48.80656185919344</v>
      </c>
      <c r="D9" s="37">
        <v>48.360563696591996</v>
      </c>
    </row>
    <row r="10" spans="1:6" s="50" customFormat="1" ht="20.25" customHeight="1">
      <c r="A10" s="12" t="s">
        <v>31</v>
      </c>
      <c r="B10" s="38">
        <v>36575</v>
      </c>
      <c r="C10" s="39">
        <v>100</v>
      </c>
      <c r="D10" s="39">
        <v>100</v>
      </c>
      <c r="E10"/>
      <c r="F10"/>
    </row>
    <row r="11" spans="1:6" ht="24" customHeight="1">
      <c r="A11" s="13" t="s">
        <v>32</v>
      </c>
      <c r="B11" s="40"/>
      <c r="C11" s="41"/>
      <c r="D11" s="41"/>
      <c r="E11"/>
      <c r="F11"/>
    </row>
    <row r="12" spans="1:6" s="49" customFormat="1" ht="15.75" customHeight="1">
      <c r="A12" s="14" t="s">
        <v>54</v>
      </c>
      <c r="B12" s="34">
        <v>1966</v>
      </c>
      <c r="C12" s="35">
        <v>5.375256322624743</v>
      </c>
      <c r="D12" s="35">
        <v>5.308517208466678</v>
      </c>
      <c r="E12"/>
      <c r="F12"/>
    </row>
    <row r="13" spans="1:6" ht="15.75" customHeight="1">
      <c r="A13" s="15" t="s">
        <v>55</v>
      </c>
      <c r="B13" s="36">
        <v>5179</v>
      </c>
      <c r="C13" s="37">
        <v>14.159945317840055</v>
      </c>
      <c r="D13" s="37">
        <v>14.187861433945315</v>
      </c>
      <c r="E13"/>
      <c r="F13"/>
    </row>
    <row r="14" spans="1:6" s="49" customFormat="1" ht="15.75" customHeight="1">
      <c r="A14" s="14" t="s">
        <v>56</v>
      </c>
      <c r="B14" s="34">
        <v>7499</v>
      </c>
      <c r="C14" s="35">
        <v>20.50307587149692</v>
      </c>
      <c r="D14" s="35">
        <v>20.55752063331649</v>
      </c>
      <c r="E14"/>
      <c r="F14"/>
    </row>
    <row r="15" spans="1:6" ht="15.75" customHeight="1">
      <c r="A15" s="15" t="s">
        <v>57</v>
      </c>
      <c r="B15" s="36">
        <v>7641</v>
      </c>
      <c r="C15" s="37">
        <v>20.89131920710868</v>
      </c>
      <c r="D15" s="37">
        <v>21.46987816517882</v>
      </c>
      <c r="E15"/>
      <c r="F15"/>
    </row>
    <row r="16" spans="1:6" s="49" customFormat="1" ht="15.75" customHeight="1">
      <c r="A16" s="14" t="s">
        <v>58</v>
      </c>
      <c r="B16" s="34">
        <v>7290</v>
      </c>
      <c r="C16" s="35">
        <v>19.931647300068352</v>
      </c>
      <c r="D16" s="35">
        <v>20.150468811408683</v>
      </c>
      <c r="E16"/>
      <c r="F16"/>
    </row>
    <row r="17" spans="1:6" ht="15.75" customHeight="1">
      <c r="A17" s="15" t="s">
        <v>59</v>
      </c>
      <c r="B17" s="36">
        <v>7000</v>
      </c>
      <c r="C17" s="37">
        <v>19.138755980861244</v>
      </c>
      <c r="D17" s="37">
        <v>18.325753747684015</v>
      </c>
      <c r="E17"/>
      <c r="F17"/>
    </row>
    <row r="18" spans="1:6" s="52" customFormat="1" ht="22.5" customHeight="1">
      <c r="A18" s="12" t="s">
        <v>31</v>
      </c>
      <c r="B18" s="38">
        <v>36575</v>
      </c>
      <c r="C18" s="39">
        <v>100</v>
      </c>
      <c r="D18" s="39">
        <v>100</v>
      </c>
      <c r="E18"/>
      <c r="F18"/>
    </row>
    <row r="19" spans="1:6" ht="23.25" customHeight="1">
      <c r="A19" s="13" t="s">
        <v>44</v>
      </c>
      <c r="B19" s="40"/>
      <c r="C19" s="41"/>
      <c r="D19" s="41"/>
      <c r="E19"/>
      <c r="F19"/>
    </row>
    <row r="20" spans="1:6" s="49" customFormat="1" ht="15.75" customHeight="1">
      <c r="A20" s="19" t="s">
        <v>33</v>
      </c>
      <c r="B20" s="34">
        <v>3529</v>
      </c>
      <c r="C20" s="35">
        <v>9.648667122351332</v>
      </c>
      <c r="D20" s="35">
        <v>8.534051990343047</v>
      </c>
      <c r="E20"/>
      <c r="F20"/>
    </row>
    <row r="21" spans="1:6" ht="15.75" customHeight="1">
      <c r="A21" s="20" t="s">
        <v>34</v>
      </c>
      <c r="B21" s="36">
        <v>14494</v>
      </c>
      <c r="C21" s="37">
        <v>39.62816131237184</v>
      </c>
      <c r="D21" s="37">
        <v>36.86205154118242</v>
      </c>
      <c r="E21"/>
      <c r="F21"/>
    </row>
    <row r="22" spans="1:6" s="49" customFormat="1" ht="15.75" customHeight="1">
      <c r="A22" s="19" t="s">
        <v>35</v>
      </c>
      <c r="B22" s="34">
        <v>9624</v>
      </c>
      <c r="C22" s="35">
        <v>26.313055365686942</v>
      </c>
      <c r="D22" s="35">
        <v>27.79742855538712</v>
      </c>
      <c r="E22"/>
      <c r="F22"/>
    </row>
    <row r="23" spans="1:6" ht="15.75" customHeight="1">
      <c r="A23" s="20" t="s">
        <v>92</v>
      </c>
      <c r="B23" s="36">
        <v>4694</v>
      </c>
      <c r="C23" s="37">
        <v>12.833902939166098</v>
      </c>
      <c r="D23" s="37">
        <v>14.339453146931671</v>
      </c>
      <c r="E23"/>
      <c r="F23"/>
    </row>
    <row r="24" spans="1:6" s="49" customFormat="1" ht="15.75" customHeight="1">
      <c r="A24" s="19" t="s">
        <v>36</v>
      </c>
      <c r="B24" s="34">
        <v>3108</v>
      </c>
      <c r="C24" s="35">
        <v>8.497607655502392</v>
      </c>
      <c r="D24" s="35">
        <v>8.831620908427377</v>
      </c>
      <c r="E24"/>
      <c r="F24"/>
    </row>
    <row r="25" spans="1:6" ht="15.75" customHeight="1">
      <c r="A25" s="20" t="s">
        <v>37</v>
      </c>
      <c r="B25" s="36">
        <v>1126</v>
      </c>
      <c r="C25" s="37">
        <v>3.0786056049213943</v>
      </c>
      <c r="D25" s="37">
        <v>3.63539385772837</v>
      </c>
      <c r="E25"/>
      <c r="F25"/>
    </row>
    <row r="26" spans="1:6" s="52" customFormat="1" ht="21" customHeight="1">
      <c r="A26" s="12" t="s">
        <v>31</v>
      </c>
      <c r="B26" s="38">
        <v>36575</v>
      </c>
      <c r="C26" s="39">
        <v>100</v>
      </c>
      <c r="D26" s="39">
        <v>100.00000000000001</v>
      </c>
      <c r="E26"/>
      <c r="F26"/>
    </row>
    <row r="27" spans="1:6" ht="25.5" customHeight="1">
      <c r="A27" s="13" t="s">
        <v>91</v>
      </c>
      <c r="B27" s="40"/>
      <c r="C27" s="41"/>
      <c r="D27" s="41"/>
      <c r="E27"/>
      <c r="F27"/>
    </row>
    <row r="28" spans="1:6" ht="18" customHeight="1">
      <c r="A28" s="14" t="s">
        <v>48</v>
      </c>
      <c r="B28" s="34">
        <v>14059</v>
      </c>
      <c r="C28" s="35">
        <v>38.43882433356118</v>
      </c>
      <c r="D28" s="35">
        <v>37.15681320532255</v>
      </c>
      <c r="E28"/>
      <c r="F28"/>
    </row>
    <row r="29" spans="1:6" ht="18" customHeight="1">
      <c r="A29" s="15" t="s">
        <v>49</v>
      </c>
      <c r="B29" s="36">
        <v>5699</v>
      </c>
      <c r="C29" s="37">
        <v>15.581681476418318</v>
      </c>
      <c r="D29" s="37">
        <v>15.347257312896526</v>
      </c>
      <c r="E29"/>
      <c r="F29"/>
    </row>
    <row r="30" spans="1:6" ht="18" customHeight="1">
      <c r="A30" s="14" t="s">
        <v>50</v>
      </c>
      <c r="B30" s="34">
        <v>6905</v>
      </c>
      <c r="C30" s="35">
        <v>18.879015721120986</v>
      </c>
      <c r="D30" s="35">
        <v>19.224075009825388</v>
      </c>
      <c r="E30"/>
      <c r="F30"/>
    </row>
    <row r="31" spans="1:6" ht="18" customHeight="1">
      <c r="A31" s="15" t="s">
        <v>51</v>
      </c>
      <c r="B31" s="36">
        <v>4729</v>
      </c>
      <c r="C31" s="37">
        <v>12.929596719070402</v>
      </c>
      <c r="D31" s="37">
        <v>13.72466453315367</v>
      </c>
      <c r="E31"/>
      <c r="F31"/>
    </row>
    <row r="32" spans="1:6" s="49" customFormat="1" ht="18" customHeight="1">
      <c r="A32" s="14" t="s">
        <v>90</v>
      </c>
      <c r="B32" s="34">
        <v>5183</v>
      </c>
      <c r="C32" s="35">
        <v>14.170881749829118</v>
      </c>
      <c r="D32" s="35">
        <v>14.547189938801864</v>
      </c>
      <c r="E32"/>
      <c r="F32"/>
    </row>
    <row r="33" spans="1:6" s="50" customFormat="1" ht="22.5" customHeight="1">
      <c r="A33" s="9" t="s">
        <v>31</v>
      </c>
      <c r="B33" s="42">
        <v>36575</v>
      </c>
      <c r="C33" s="43">
        <v>100</v>
      </c>
      <c r="D33" s="43">
        <v>100</v>
      </c>
      <c r="E33"/>
      <c r="F33"/>
    </row>
    <row r="34" spans="1:6" ht="25.5" customHeight="1">
      <c r="A34" s="10" t="s">
        <v>45</v>
      </c>
      <c r="B34" s="44"/>
      <c r="C34" s="45"/>
      <c r="D34" s="45"/>
      <c r="E34"/>
      <c r="F34"/>
    </row>
    <row r="35" spans="1:6" ht="17.25" customHeight="1">
      <c r="A35" s="16" t="s">
        <v>64</v>
      </c>
      <c r="B35" s="46">
        <v>5771</v>
      </c>
      <c r="C35" s="47">
        <v>15.778537252221463</v>
      </c>
      <c r="D35" s="47">
        <v>13.300769187580707</v>
      </c>
      <c r="E35"/>
      <c r="F35"/>
    </row>
    <row r="36" spans="1:6" ht="17.25" customHeight="1">
      <c r="A36" s="17" t="s">
        <v>65</v>
      </c>
      <c r="B36" s="34">
        <v>14050</v>
      </c>
      <c r="C36" s="35">
        <v>38.414217361585784</v>
      </c>
      <c r="D36" s="35">
        <v>38.12250856212453</v>
      </c>
      <c r="E36"/>
      <c r="F36"/>
    </row>
    <row r="37" spans="1:6" ht="17.25" customHeight="1">
      <c r="A37" s="16" t="s">
        <v>132</v>
      </c>
      <c r="B37" s="36">
        <v>16754</v>
      </c>
      <c r="C37" s="37">
        <v>45.807245386192754</v>
      </c>
      <c r="D37" s="37">
        <v>48.576722250294765</v>
      </c>
      <c r="E37"/>
      <c r="F37"/>
    </row>
    <row r="38" spans="1:6" ht="19.5" customHeight="1">
      <c r="A38" s="25" t="s">
        <v>31</v>
      </c>
      <c r="B38" s="55">
        <v>36575</v>
      </c>
      <c r="C38" s="56">
        <v>100</v>
      </c>
      <c r="D38" s="56">
        <v>100</v>
      </c>
      <c r="E38"/>
      <c r="F38"/>
    </row>
    <row r="39" spans="1:6" ht="30" customHeight="1">
      <c r="A39" s="163" t="s">
        <v>89</v>
      </c>
      <c r="B39" s="163"/>
      <c r="C39" s="163"/>
      <c r="D39" s="163"/>
      <c r="E39"/>
      <c r="F39"/>
    </row>
    <row r="40" spans="5:6" ht="17.25" customHeight="1">
      <c r="E40"/>
      <c r="F40"/>
    </row>
    <row r="41" spans="3:6" ht="12.75">
      <c r="C41" s="53"/>
      <c r="D41" s="53"/>
      <c r="E41"/>
      <c r="F41"/>
    </row>
    <row r="42" spans="3:6" ht="12.75">
      <c r="C42" s="53"/>
      <c r="D42" s="53"/>
      <c r="E42"/>
      <c r="F42"/>
    </row>
    <row r="43" spans="3:6" ht="12.75">
      <c r="C43" s="53"/>
      <c r="D43" s="53"/>
      <c r="E43"/>
      <c r="F43"/>
    </row>
    <row r="44" spans="3:6" ht="12.75">
      <c r="C44" s="53"/>
      <c r="D44" s="53"/>
      <c r="E44"/>
      <c r="F44"/>
    </row>
    <row r="45" spans="3:6" ht="12.75">
      <c r="C45" s="53"/>
      <c r="D45" s="53"/>
      <c r="E45"/>
      <c r="F45"/>
    </row>
    <row r="46" spans="3:6" ht="12.75">
      <c r="C46" s="53"/>
      <c r="D46" s="53"/>
      <c r="E46"/>
      <c r="F46"/>
    </row>
    <row r="47" spans="3:6" ht="12.75">
      <c r="C47" s="53"/>
      <c r="D47" s="53"/>
      <c r="E47"/>
      <c r="F47"/>
    </row>
    <row r="48" spans="3:6" ht="12.75">
      <c r="C48" s="53"/>
      <c r="D48" s="53"/>
      <c r="E48"/>
      <c r="F48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  <row r="417" spans="3:4" ht="12.75">
      <c r="C417" s="53"/>
      <c r="D417" s="53"/>
    </row>
    <row r="418" spans="3:4" ht="12.75">
      <c r="C418" s="53"/>
      <c r="D418" s="53"/>
    </row>
    <row r="419" spans="3:4" ht="12.75">
      <c r="C419" s="53"/>
      <c r="D419" s="53"/>
    </row>
  </sheetData>
  <sheetProtection/>
  <mergeCells count="9">
    <mergeCell ref="A39:D39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6"/>
  <sheetViews>
    <sheetView zoomScale="85" zoomScaleNormal="85" zoomScalePageLayoutView="0" workbookViewId="0" topLeftCell="A4">
      <selection activeCell="D37" sqref="D37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8.66015625" style="48" customWidth="1"/>
    <col min="4" max="4" width="18.16015625" style="48" customWidth="1"/>
    <col min="5" max="8" width="12" style="48" customWidth="1"/>
    <col min="9" max="9" width="15.33203125" style="48" customWidth="1"/>
    <col min="10" max="10" width="17.16015625" style="48" customWidth="1"/>
    <col min="11" max="13" width="12" style="48" customWidth="1"/>
    <col min="14" max="14" width="15.33203125" style="48" customWidth="1"/>
    <col min="15" max="16384" width="12" style="48" customWidth="1"/>
  </cols>
  <sheetData>
    <row r="1" spans="1:4" ht="23.25" customHeight="1">
      <c r="A1" s="164" t="s">
        <v>60</v>
      </c>
      <c r="B1" s="164"/>
      <c r="C1" s="164"/>
      <c r="D1" s="16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75" t="s">
        <v>136</v>
      </c>
      <c r="B3" s="176"/>
      <c r="C3" s="176"/>
      <c r="D3" s="17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19.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2479</v>
      </c>
      <c r="C8" s="35">
        <v>50.38617886178862</v>
      </c>
      <c r="D8" s="35">
        <v>50.425826896415124</v>
      </c>
    </row>
    <row r="9" spans="1:4" s="49" customFormat="1" ht="14.25" customHeight="1">
      <c r="A9" s="20" t="s">
        <v>30</v>
      </c>
      <c r="B9" s="36">
        <v>2441</v>
      </c>
      <c r="C9" s="37">
        <v>49.613821138211385</v>
      </c>
      <c r="D9" s="37">
        <v>49.57417310358487</v>
      </c>
    </row>
    <row r="10" spans="1:4" s="50" customFormat="1" ht="20.25" customHeight="1">
      <c r="A10" s="12" t="s">
        <v>31</v>
      </c>
      <c r="B10" s="38">
        <v>4920</v>
      </c>
      <c r="C10" s="39">
        <v>100</v>
      </c>
      <c r="D10" s="39">
        <v>100</v>
      </c>
    </row>
    <row r="11" spans="1:4" ht="24" customHeight="1">
      <c r="A11" s="13" t="s">
        <v>32</v>
      </c>
      <c r="B11" s="40"/>
      <c r="C11" s="41"/>
      <c r="D11" s="41"/>
    </row>
    <row r="12" spans="1:5" s="49" customFormat="1" ht="15.75" customHeight="1">
      <c r="A12" s="14" t="s">
        <v>54</v>
      </c>
      <c r="B12" s="34">
        <v>1778</v>
      </c>
      <c r="C12" s="35">
        <v>36.13821138211382</v>
      </c>
      <c r="D12" s="35">
        <v>34.48207565854624</v>
      </c>
      <c r="E12" s="51"/>
    </row>
    <row r="13" spans="1:4" ht="15.75" customHeight="1">
      <c r="A13" s="15" t="s">
        <v>55</v>
      </c>
      <c r="B13" s="36">
        <v>2898</v>
      </c>
      <c r="C13" s="37">
        <v>58.90243902439024</v>
      </c>
      <c r="D13" s="37">
        <v>59.81382451970687</v>
      </c>
    </row>
    <row r="14" spans="1:4" s="49" customFormat="1" ht="15.75" customHeight="1">
      <c r="A14" s="14" t="s">
        <v>61</v>
      </c>
      <c r="B14" s="34">
        <v>233</v>
      </c>
      <c r="C14" s="35">
        <v>4.735772357723577</v>
      </c>
      <c r="D14" s="35">
        <v>5.466428995840761</v>
      </c>
    </row>
    <row r="15" spans="1:4" ht="15.75" customHeight="1">
      <c r="A15" s="15" t="s">
        <v>62</v>
      </c>
      <c r="B15" s="36">
        <v>11</v>
      </c>
      <c r="C15" s="37">
        <v>0.22357723577235775</v>
      </c>
      <c r="D15" s="37">
        <v>0.23767082590612004</v>
      </c>
    </row>
    <row r="16" spans="1:4" s="52" customFormat="1" ht="22.5" customHeight="1">
      <c r="A16" s="12" t="s">
        <v>31</v>
      </c>
      <c r="B16" s="38">
        <v>4920</v>
      </c>
      <c r="C16" s="39">
        <v>99.99999999999999</v>
      </c>
      <c r="D16" s="39">
        <v>99.99999999999999</v>
      </c>
    </row>
    <row r="17" spans="1:4" ht="23.25" customHeight="1">
      <c r="A17" s="13" t="s">
        <v>44</v>
      </c>
      <c r="B17" s="40"/>
      <c r="C17" s="41"/>
      <c r="D17" s="41"/>
    </row>
    <row r="18" spans="1:4" s="49" customFormat="1" ht="15.75" customHeight="1">
      <c r="A18" s="19" t="s">
        <v>33</v>
      </c>
      <c r="B18" s="34">
        <v>369</v>
      </c>
      <c r="C18" s="35">
        <v>7.5</v>
      </c>
      <c r="D18" s="35">
        <v>7.011289364230541</v>
      </c>
    </row>
    <row r="19" spans="1:4" ht="15.75" customHeight="1">
      <c r="A19" s="20" t="s">
        <v>34</v>
      </c>
      <c r="B19" s="46">
        <v>1926</v>
      </c>
      <c r="C19" s="37">
        <v>39.146341463414636</v>
      </c>
      <c r="D19" s="37">
        <v>38.40364428599723</v>
      </c>
    </row>
    <row r="20" spans="1:4" s="49" customFormat="1" ht="15.75" customHeight="1">
      <c r="A20" s="19" t="s">
        <v>93</v>
      </c>
      <c r="B20" s="34">
        <v>926</v>
      </c>
      <c r="C20" s="35">
        <v>18.821138211382113</v>
      </c>
      <c r="D20" s="35">
        <v>18.558130322836206</v>
      </c>
    </row>
    <row r="21" spans="1:4" ht="15.75" customHeight="1">
      <c r="A21" s="20" t="s">
        <v>92</v>
      </c>
      <c r="B21" s="36">
        <v>871</v>
      </c>
      <c r="C21" s="37">
        <v>17.703252032520325</v>
      </c>
      <c r="D21" s="37">
        <v>19.449395919984156</v>
      </c>
    </row>
    <row r="22" spans="1:4" s="49" customFormat="1" ht="15.75" customHeight="1">
      <c r="A22" s="19" t="s">
        <v>36</v>
      </c>
      <c r="B22" s="34">
        <v>657</v>
      </c>
      <c r="C22" s="35">
        <v>13.353658536585368</v>
      </c>
      <c r="D22" s="35">
        <v>12.4777183600713</v>
      </c>
    </row>
    <row r="23" spans="1:4" ht="15.75" customHeight="1">
      <c r="A23" s="20" t="s">
        <v>94</v>
      </c>
      <c r="B23" s="36">
        <v>171</v>
      </c>
      <c r="C23" s="37">
        <v>3.4756097560975614</v>
      </c>
      <c r="D23" s="37">
        <v>4.09982174688057</v>
      </c>
    </row>
    <row r="24" spans="1:4" s="52" customFormat="1" ht="21" customHeight="1">
      <c r="A24" s="12" t="s">
        <v>31</v>
      </c>
      <c r="B24" s="38">
        <v>4920</v>
      </c>
      <c r="C24" s="39">
        <v>100</v>
      </c>
      <c r="D24" s="39">
        <v>100</v>
      </c>
    </row>
    <row r="25" spans="1:4" ht="25.5" customHeight="1">
      <c r="A25" s="13" t="s">
        <v>135</v>
      </c>
      <c r="B25" s="40"/>
      <c r="C25" s="41"/>
      <c r="D25" s="41"/>
    </row>
    <row r="26" spans="1:4" ht="18" customHeight="1">
      <c r="A26" s="14" t="s">
        <v>48</v>
      </c>
      <c r="B26" s="34">
        <v>2700</v>
      </c>
      <c r="C26" s="35">
        <v>54.87804878048781</v>
      </c>
      <c r="D26" s="35">
        <v>55.23866112101407</v>
      </c>
    </row>
    <row r="27" spans="1:4" ht="18" customHeight="1">
      <c r="A27" s="15" t="s">
        <v>49</v>
      </c>
      <c r="B27" s="36">
        <v>791</v>
      </c>
      <c r="C27" s="37">
        <v>16.077235772357724</v>
      </c>
      <c r="D27" s="37">
        <v>17.80550604080016</v>
      </c>
    </row>
    <row r="28" spans="1:4" ht="18" customHeight="1">
      <c r="A28" s="14" t="s">
        <v>50</v>
      </c>
      <c r="B28" s="34">
        <v>772</v>
      </c>
      <c r="C28" s="35">
        <v>15.691056910569106</v>
      </c>
      <c r="D28" s="35">
        <v>14.47811447811448</v>
      </c>
    </row>
    <row r="29" spans="1:4" ht="18" customHeight="1">
      <c r="A29" s="15" t="s">
        <v>51</v>
      </c>
      <c r="B29" s="36">
        <v>483</v>
      </c>
      <c r="C29" s="37">
        <v>9.817073170731708</v>
      </c>
      <c r="D29" s="37">
        <v>9.130520895226777</v>
      </c>
    </row>
    <row r="30" spans="1:12" s="49" customFormat="1" ht="18" customHeight="1">
      <c r="A30" s="14" t="s">
        <v>52</v>
      </c>
      <c r="B30" s="34">
        <v>174</v>
      </c>
      <c r="C30" s="35">
        <v>3.536585365853658</v>
      </c>
      <c r="D30" s="35">
        <v>3.3471974648445237</v>
      </c>
      <c r="L30" s="48"/>
    </row>
    <row r="31" spans="1:4" s="50" customFormat="1" ht="22.5" customHeight="1">
      <c r="A31" s="9" t="s">
        <v>31</v>
      </c>
      <c r="B31" s="42">
        <v>4920</v>
      </c>
      <c r="C31" s="43">
        <v>100</v>
      </c>
      <c r="D31" s="43">
        <v>100.00000000000001</v>
      </c>
    </row>
    <row r="32" spans="1:4" ht="25.5" customHeight="1">
      <c r="A32" s="10" t="s">
        <v>45</v>
      </c>
      <c r="B32" s="44"/>
      <c r="C32" s="45"/>
      <c r="D32" s="45"/>
    </row>
    <row r="33" spans="1:4" ht="17.25" customHeight="1">
      <c r="A33" s="80" t="s">
        <v>65</v>
      </c>
      <c r="B33" s="46">
        <v>1116</v>
      </c>
      <c r="C33" s="47">
        <v>22.682926829268293</v>
      </c>
      <c r="D33" s="47">
        <v>21.96474549415726</v>
      </c>
    </row>
    <row r="34" spans="1:4" ht="17.25" customHeight="1">
      <c r="A34" s="17" t="s">
        <v>132</v>
      </c>
      <c r="B34" s="34">
        <v>3804</v>
      </c>
      <c r="C34" s="35">
        <v>77.3170731707317</v>
      </c>
      <c r="D34" s="35">
        <v>78.03525450584274</v>
      </c>
    </row>
    <row r="35" spans="1:12" ht="21" customHeight="1">
      <c r="A35" s="81" t="s">
        <v>31</v>
      </c>
      <c r="B35" s="82">
        <v>4920</v>
      </c>
      <c r="C35" s="83">
        <v>100</v>
      </c>
      <c r="D35" s="83">
        <v>100</v>
      </c>
      <c r="L35" s="18"/>
    </row>
    <row r="36" spans="1:4" ht="30" customHeight="1">
      <c r="A36" s="163" t="s">
        <v>89</v>
      </c>
      <c r="B36" s="163"/>
      <c r="C36" s="163"/>
      <c r="D36" s="163"/>
    </row>
    <row r="37" ht="17.25" customHeight="1"/>
    <row r="38" spans="3:4" ht="12.75">
      <c r="C38" s="53"/>
      <c r="D38" s="53"/>
    </row>
    <row r="39" spans="3:4" ht="12.75">
      <c r="C39" s="53"/>
      <c r="D39" s="53"/>
    </row>
    <row r="40" spans="3:4" ht="12.75">
      <c r="C40" s="53"/>
      <c r="D40" s="53"/>
    </row>
    <row r="41" spans="3:4" ht="12.75">
      <c r="C41" s="53"/>
      <c r="D41" s="53"/>
    </row>
    <row r="42" spans="3:4" ht="12.75">
      <c r="C42" s="53"/>
      <c r="D42" s="53"/>
    </row>
    <row r="43" spans="3:4" ht="12.75">
      <c r="C43" s="53"/>
      <c r="D43" s="53"/>
    </row>
    <row r="44" spans="3:4" ht="12.75">
      <c r="C44" s="53"/>
      <c r="D44" s="53"/>
    </row>
    <row r="45" spans="3:4" ht="12.75">
      <c r="C45" s="53"/>
      <c r="D45" s="53"/>
    </row>
    <row r="46" spans="3:4" ht="12.75">
      <c r="C46" s="53"/>
      <c r="D46" s="53"/>
    </row>
    <row r="47" spans="3:4" ht="12.75">
      <c r="C47" s="53"/>
      <c r="D47" s="53"/>
    </row>
    <row r="48" spans="3:4" ht="12.75">
      <c r="C48" s="53"/>
      <c r="D48" s="53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</sheetData>
  <sheetProtection/>
  <mergeCells count="9">
    <mergeCell ref="A36:D36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F32" sqref="F32"/>
    </sheetView>
  </sheetViews>
  <sheetFormatPr defaultColWidth="12" defaultRowHeight="12.75"/>
  <cols>
    <col min="1" max="1" width="28.5" style="24" customWidth="1"/>
    <col min="2" max="2" width="12" style="24" customWidth="1"/>
    <col min="3" max="3" width="13.83203125" style="24" customWidth="1"/>
    <col min="4" max="4" width="13.16015625" style="24" customWidth="1"/>
    <col min="5" max="5" width="12.5" style="24" customWidth="1"/>
    <col min="6" max="6" width="13.66015625" style="24" customWidth="1"/>
    <col min="7" max="7" width="13.16015625" style="24" customWidth="1"/>
    <col min="8" max="10" width="12" style="24" customWidth="1"/>
    <col min="11" max="11" width="17.16015625" style="24" customWidth="1"/>
    <col min="12" max="14" width="11.16015625" style="24" customWidth="1"/>
    <col min="15" max="15" width="15.33203125" style="24" customWidth="1"/>
    <col min="16" max="16384" width="12" style="24" customWidth="1"/>
  </cols>
  <sheetData>
    <row r="1" spans="1:7" ht="18" customHeight="1">
      <c r="A1" s="177" t="s">
        <v>127</v>
      </c>
      <c r="B1" s="177"/>
      <c r="C1" s="177"/>
      <c r="D1" s="177"/>
      <c r="E1" s="177"/>
      <c r="F1" s="177"/>
      <c r="G1" s="177"/>
    </row>
    <row r="2" spans="1:7" ht="18" customHeight="1">
      <c r="A2" s="177" t="s">
        <v>66</v>
      </c>
      <c r="B2" s="177"/>
      <c r="C2" s="177"/>
      <c r="D2" s="177"/>
      <c r="E2" s="177"/>
      <c r="F2" s="177"/>
      <c r="G2" s="177"/>
    </row>
    <row r="3" spans="1:7" ht="21.75" customHeight="1">
      <c r="A3" s="178" t="s">
        <v>136</v>
      </c>
      <c r="B3" s="179"/>
      <c r="C3" s="179"/>
      <c r="D3" s="179"/>
      <c r="E3" s="179"/>
      <c r="F3" s="179"/>
      <c r="G3" s="179"/>
    </row>
    <row r="4" spans="1:7" ht="34.5" customHeight="1">
      <c r="A4" s="187" t="s">
        <v>128</v>
      </c>
      <c r="B4" s="180" t="s">
        <v>53</v>
      </c>
      <c r="C4" s="183" t="s">
        <v>95</v>
      </c>
      <c r="D4" s="184"/>
      <c r="E4" s="180" t="s">
        <v>38</v>
      </c>
      <c r="F4" s="180" t="s">
        <v>121</v>
      </c>
      <c r="G4" s="180" t="s">
        <v>39</v>
      </c>
    </row>
    <row r="5" spans="1:7" ht="24" customHeight="1">
      <c r="A5" s="188"/>
      <c r="B5" s="181"/>
      <c r="C5" s="4" t="s">
        <v>40</v>
      </c>
      <c r="D5" s="5" t="s">
        <v>41</v>
      </c>
      <c r="E5" s="181"/>
      <c r="F5" s="181"/>
      <c r="G5" s="181"/>
    </row>
    <row r="6" spans="1:7" ht="24" customHeight="1">
      <c r="A6" s="186"/>
      <c r="B6" s="182"/>
      <c r="C6" s="185" t="s">
        <v>42</v>
      </c>
      <c r="D6" s="186"/>
      <c r="E6" s="182"/>
      <c r="F6" s="182"/>
      <c r="G6" s="182"/>
    </row>
    <row r="7" spans="1:10" s="27" customFormat="1" ht="18.75" customHeight="1">
      <c r="A7" s="7" t="s">
        <v>1</v>
      </c>
      <c r="B7" s="28">
        <v>1380</v>
      </c>
      <c r="C7" s="28">
        <v>271</v>
      </c>
      <c r="D7" s="28">
        <v>1560</v>
      </c>
      <c r="E7" s="28">
        <v>3211</v>
      </c>
      <c r="F7" s="28">
        <v>1917</v>
      </c>
      <c r="G7" s="28">
        <v>1294</v>
      </c>
      <c r="H7" s="88"/>
      <c r="I7" s="26"/>
      <c r="J7" s="26"/>
    </row>
    <row r="8" spans="1:8" s="27" customFormat="1" ht="18.75" customHeight="1">
      <c r="A8" s="6" t="s">
        <v>2</v>
      </c>
      <c r="B8" s="22">
        <v>168</v>
      </c>
      <c r="C8" s="31">
        <v>11</v>
      </c>
      <c r="D8" s="32">
        <v>194</v>
      </c>
      <c r="E8" s="32">
        <v>373</v>
      </c>
      <c r="F8" s="32">
        <v>194</v>
      </c>
      <c r="G8" s="22">
        <v>179</v>
      </c>
      <c r="H8" s="88"/>
    </row>
    <row r="9" spans="1:8" s="27" customFormat="1" ht="18.75" customHeight="1">
      <c r="A9" s="7" t="s">
        <v>3</v>
      </c>
      <c r="B9" s="28">
        <v>461</v>
      </c>
      <c r="C9" s="29">
        <v>53</v>
      </c>
      <c r="D9" s="30">
        <v>500</v>
      </c>
      <c r="E9" s="30">
        <v>1014</v>
      </c>
      <c r="F9" s="30">
        <v>626</v>
      </c>
      <c r="G9" s="28">
        <v>388</v>
      </c>
      <c r="H9" s="88"/>
    </row>
    <row r="10" spans="1:8" s="27" customFormat="1" ht="18.75" customHeight="1">
      <c r="A10" s="6" t="s">
        <v>4</v>
      </c>
      <c r="B10" s="22">
        <v>466</v>
      </c>
      <c r="C10" s="31">
        <v>69</v>
      </c>
      <c r="D10" s="32">
        <v>124</v>
      </c>
      <c r="E10" s="32">
        <v>659</v>
      </c>
      <c r="F10" s="32">
        <v>126</v>
      </c>
      <c r="G10" s="22">
        <v>533</v>
      </c>
      <c r="H10" s="88"/>
    </row>
    <row r="11" spans="1:8" s="27" customFormat="1" ht="18.75" customHeight="1">
      <c r="A11" s="7" t="s">
        <v>5</v>
      </c>
      <c r="B11" s="28">
        <v>201</v>
      </c>
      <c r="C11" s="29">
        <v>35</v>
      </c>
      <c r="D11" s="30">
        <v>137</v>
      </c>
      <c r="E11" s="30">
        <v>373</v>
      </c>
      <c r="F11" s="30">
        <v>130</v>
      </c>
      <c r="G11" s="28">
        <v>243</v>
      </c>
      <c r="H11" s="88"/>
    </row>
    <row r="12" spans="1:8" s="27" customFormat="1" ht="18.75" customHeight="1">
      <c r="A12" s="6" t="s">
        <v>6</v>
      </c>
      <c r="B12" s="22">
        <v>881</v>
      </c>
      <c r="C12" s="31">
        <v>64</v>
      </c>
      <c r="D12" s="32">
        <v>380</v>
      </c>
      <c r="E12" s="32">
        <v>1325</v>
      </c>
      <c r="F12" s="32">
        <v>652</v>
      </c>
      <c r="G12" s="22">
        <v>673</v>
      </c>
      <c r="H12" s="88"/>
    </row>
    <row r="13" spans="1:8" s="27" customFormat="1" ht="18.75" customHeight="1">
      <c r="A13" s="7" t="s">
        <v>7</v>
      </c>
      <c r="B13" s="28">
        <v>214</v>
      </c>
      <c r="C13" s="29">
        <v>14</v>
      </c>
      <c r="D13" s="30">
        <v>175</v>
      </c>
      <c r="E13" s="30">
        <v>403</v>
      </c>
      <c r="F13" s="30">
        <v>228</v>
      </c>
      <c r="G13" s="28">
        <v>175</v>
      </c>
      <c r="H13" s="88"/>
    </row>
    <row r="14" spans="1:8" s="27" customFormat="1" ht="18.75" customHeight="1">
      <c r="A14" s="6" t="s">
        <v>8</v>
      </c>
      <c r="B14" s="22">
        <v>303</v>
      </c>
      <c r="C14" s="31">
        <v>25</v>
      </c>
      <c r="D14" s="32">
        <v>126</v>
      </c>
      <c r="E14" s="32">
        <v>454</v>
      </c>
      <c r="F14" s="32">
        <v>102</v>
      </c>
      <c r="G14" s="22">
        <v>352</v>
      </c>
      <c r="H14" s="88"/>
    </row>
    <row r="15" spans="1:8" s="27" customFormat="1" ht="18.75" customHeight="1">
      <c r="A15" s="7" t="s">
        <v>9</v>
      </c>
      <c r="B15" s="28">
        <v>698</v>
      </c>
      <c r="C15" s="29">
        <v>36</v>
      </c>
      <c r="D15" s="30">
        <v>274</v>
      </c>
      <c r="E15" s="30">
        <v>1008</v>
      </c>
      <c r="F15" s="30">
        <v>282</v>
      </c>
      <c r="G15" s="28">
        <v>726</v>
      </c>
      <c r="H15" s="88"/>
    </row>
    <row r="16" spans="1:8" s="27" customFormat="1" ht="18.75" customHeight="1">
      <c r="A16" s="6" t="s">
        <v>10</v>
      </c>
      <c r="B16" s="22">
        <v>430</v>
      </c>
      <c r="C16" s="31">
        <v>19</v>
      </c>
      <c r="D16" s="32">
        <v>206</v>
      </c>
      <c r="E16" s="32">
        <v>655</v>
      </c>
      <c r="F16" s="32">
        <v>396</v>
      </c>
      <c r="G16" s="22">
        <v>259</v>
      </c>
      <c r="H16" s="88"/>
    </row>
    <row r="17" spans="1:8" s="27" customFormat="1" ht="18.75" customHeight="1">
      <c r="A17" s="7" t="s">
        <v>11</v>
      </c>
      <c r="B17" s="28">
        <v>304</v>
      </c>
      <c r="C17" s="29">
        <v>18</v>
      </c>
      <c r="D17" s="30">
        <v>172</v>
      </c>
      <c r="E17" s="30">
        <v>494</v>
      </c>
      <c r="F17" s="30">
        <v>281</v>
      </c>
      <c r="G17" s="28">
        <v>213</v>
      </c>
      <c r="H17" s="88"/>
    </row>
    <row r="18" spans="1:8" s="27" customFormat="1" ht="18.75" customHeight="1">
      <c r="A18" s="6" t="s">
        <v>12</v>
      </c>
      <c r="B18" s="22">
        <v>206</v>
      </c>
      <c r="C18" s="31">
        <v>15</v>
      </c>
      <c r="D18" s="32">
        <v>84</v>
      </c>
      <c r="E18" s="32">
        <v>305</v>
      </c>
      <c r="F18" s="32">
        <v>94</v>
      </c>
      <c r="G18" s="22">
        <v>211</v>
      </c>
      <c r="H18" s="88"/>
    </row>
    <row r="19" spans="1:8" s="27" customFormat="1" ht="18.75" customHeight="1">
      <c r="A19" s="7" t="s">
        <v>13</v>
      </c>
      <c r="B19" s="28">
        <v>293</v>
      </c>
      <c r="C19" s="29">
        <v>4</v>
      </c>
      <c r="D19" s="30">
        <v>88</v>
      </c>
      <c r="E19" s="30">
        <v>385</v>
      </c>
      <c r="F19" s="30">
        <v>123</v>
      </c>
      <c r="G19" s="28">
        <v>262</v>
      </c>
      <c r="H19" s="88"/>
    </row>
    <row r="20" spans="1:8" s="27" customFormat="1" ht="18.75" customHeight="1">
      <c r="A20" s="6" t="s">
        <v>14</v>
      </c>
      <c r="B20" s="22">
        <v>359</v>
      </c>
      <c r="C20" s="31">
        <v>1</v>
      </c>
      <c r="D20" s="32">
        <v>139</v>
      </c>
      <c r="E20" s="32">
        <v>499</v>
      </c>
      <c r="F20" s="32">
        <v>149</v>
      </c>
      <c r="G20" s="22">
        <v>350</v>
      </c>
      <c r="H20" s="88"/>
    </row>
    <row r="21" spans="1:8" s="27" customFormat="1" ht="18.75" customHeight="1">
      <c r="A21" s="7" t="s">
        <v>15</v>
      </c>
      <c r="B21" s="28">
        <v>222</v>
      </c>
      <c r="C21" s="29">
        <v>7</v>
      </c>
      <c r="D21" s="30">
        <v>119</v>
      </c>
      <c r="E21" s="30">
        <v>348</v>
      </c>
      <c r="F21" s="30">
        <v>173</v>
      </c>
      <c r="G21" s="28">
        <v>175</v>
      </c>
      <c r="H21" s="88"/>
    </row>
    <row r="22" spans="1:8" s="27" customFormat="1" ht="18.75" customHeight="1">
      <c r="A22" s="6" t="s">
        <v>96</v>
      </c>
      <c r="B22" s="22">
        <v>191</v>
      </c>
      <c r="C22" s="31">
        <v>52</v>
      </c>
      <c r="D22" s="32">
        <v>153</v>
      </c>
      <c r="E22" s="32">
        <v>396</v>
      </c>
      <c r="F22" s="32">
        <v>112</v>
      </c>
      <c r="G22" s="22">
        <v>284</v>
      </c>
      <c r="H22" s="88"/>
    </row>
    <row r="23" spans="1:13" s="27" customFormat="1" ht="29.25" customHeight="1">
      <c r="A23" s="97" t="s">
        <v>16</v>
      </c>
      <c r="B23" s="86">
        <v>6777</v>
      </c>
      <c r="C23" s="86">
        <v>694</v>
      </c>
      <c r="D23" s="86">
        <v>4431</v>
      </c>
      <c r="E23" s="86">
        <v>11902</v>
      </c>
      <c r="F23" s="86">
        <v>5585</v>
      </c>
      <c r="G23" s="86">
        <v>6317</v>
      </c>
      <c r="H23" s="138"/>
      <c r="I23" s="26"/>
      <c r="J23" s="26"/>
      <c r="K23" s="26"/>
      <c r="L23" s="26"/>
      <c r="M23" s="26"/>
    </row>
    <row r="24" spans="1:9" s="27" customFormat="1" ht="21.75" customHeight="1">
      <c r="A24" s="94" t="s">
        <v>63</v>
      </c>
      <c r="B24" s="91">
        <v>91495</v>
      </c>
      <c r="C24" s="95">
        <v>18808</v>
      </c>
      <c r="D24" s="96">
        <v>23976</v>
      </c>
      <c r="E24" s="96">
        <v>134279</v>
      </c>
      <c r="F24" s="96">
        <v>46189</v>
      </c>
      <c r="G24" s="91">
        <v>88090</v>
      </c>
      <c r="H24" s="138"/>
      <c r="I24" s="26"/>
    </row>
    <row r="25" spans="3:4" ht="12.75">
      <c r="C25" s="33"/>
      <c r="D25" s="33"/>
    </row>
    <row r="26" ht="12.75">
      <c r="D26" s="33"/>
    </row>
    <row r="27" ht="12.75">
      <c r="D27" s="33"/>
    </row>
    <row r="28" ht="12.75">
      <c r="D28" s="33"/>
    </row>
    <row r="29" ht="12.75">
      <c r="D29" s="33"/>
    </row>
  </sheetData>
  <sheetProtection/>
  <mergeCells count="10"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</mergeCells>
  <printOptions horizontalCentered="1"/>
  <pageMargins left="0.38" right="0.32" top="0.85" bottom="0.984251968503937" header="0.5118110236220472" footer="0.5118110236220472"/>
  <pageSetup horizontalDpi="600" verticalDpi="600" orientation="portrait" paperSize="9" r:id="rId1"/>
  <headerFooter alignWithMargins="0">
    <oddHeader>&amp;R&amp;"Arial,Dőlt"6 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="85" zoomScaleNormal="85" zoomScalePageLayoutView="0" workbookViewId="0" topLeftCell="A1">
      <selection activeCell="K32" sqref="K32"/>
    </sheetView>
  </sheetViews>
  <sheetFormatPr defaultColWidth="9.33203125" defaultRowHeight="12.75"/>
  <cols>
    <col min="1" max="1" width="30.33203125" style="57" customWidth="1"/>
    <col min="2" max="2" width="27.33203125" style="57" customWidth="1"/>
    <col min="3" max="3" width="29.33203125" style="57" customWidth="1"/>
    <col min="4" max="16384" width="9.33203125" style="57" customWidth="1"/>
  </cols>
  <sheetData>
    <row r="1" spans="1:4" ht="51.75" customHeight="1">
      <c r="A1" s="152" t="s">
        <v>129</v>
      </c>
      <c r="B1" s="152"/>
      <c r="C1" s="152"/>
      <c r="D1" s="85"/>
    </row>
    <row r="2" spans="1:3" ht="12.75">
      <c r="A2" s="192" t="s">
        <v>67</v>
      </c>
      <c r="B2" s="192" t="s">
        <v>68</v>
      </c>
      <c r="C2" s="192" t="s">
        <v>69</v>
      </c>
    </row>
    <row r="3" spans="1:3" ht="12.75">
      <c r="A3" s="193"/>
      <c r="B3" s="192"/>
      <c r="C3" s="194"/>
    </row>
    <row r="4" spans="1:3" ht="12.75">
      <c r="A4" s="192"/>
      <c r="B4" s="192"/>
      <c r="C4" s="194"/>
    </row>
    <row r="5" spans="1:3" ht="21" customHeight="1">
      <c r="A5" s="189" t="s">
        <v>133</v>
      </c>
      <c r="B5" s="189"/>
      <c r="C5" s="189"/>
    </row>
    <row r="6" spans="1:3" ht="14.25" customHeight="1">
      <c r="A6" s="58" t="s">
        <v>70</v>
      </c>
      <c r="B6" s="59">
        <v>0</v>
      </c>
      <c r="C6" s="59">
        <v>0</v>
      </c>
    </row>
    <row r="7" spans="1:3" ht="14.25" customHeight="1">
      <c r="A7" s="60" t="s">
        <v>71</v>
      </c>
      <c r="B7" s="61">
        <v>0</v>
      </c>
      <c r="C7" s="61">
        <v>0</v>
      </c>
    </row>
    <row r="8" spans="1:3" ht="14.25" customHeight="1">
      <c r="A8" s="62" t="s">
        <v>72</v>
      </c>
      <c r="B8" s="63">
        <v>0</v>
      </c>
      <c r="C8" s="63">
        <v>0</v>
      </c>
    </row>
    <row r="9" spans="1:3" ht="19.5" customHeight="1">
      <c r="A9" s="68" t="s">
        <v>82</v>
      </c>
      <c r="B9" s="69">
        <v>0</v>
      </c>
      <c r="C9" s="69">
        <v>0</v>
      </c>
    </row>
    <row r="10" spans="1:3" ht="14.25" customHeight="1">
      <c r="A10" s="66" t="s">
        <v>73</v>
      </c>
      <c r="B10" s="67">
        <v>0</v>
      </c>
      <c r="C10" s="63">
        <v>0</v>
      </c>
    </row>
    <row r="11" spans="1:3" ht="14.25" customHeight="1">
      <c r="A11" s="64" t="s">
        <v>74</v>
      </c>
      <c r="B11" s="65">
        <v>1</v>
      </c>
      <c r="C11" s="61">
        <v>55</v>
      </c>
    </row>
    <row r="12" spans="1:3" ht="14.25" customHeight="1">
      <c r="A12" s="66" t="s">
        <v>75</v>
      </c>
      <c r="B12" s="67">
        <v>2</v>
      </c>
      <c r="C12" s="63">
        <v>179</v>
      </c>
    </row>
    <row r="13" spans="1:3" s="71" customFormat="1" ht="15.75" customHeight="1">
      <c r="A13" s="70" t="s">
        <v>83</v>
      </c>
      <c r="B13" s="69">
        <v>3</v>
      </c>
      <c r="C13" s="69">
        <v>234</v>
      </c>
    </row>
    <row r="14" spans="1:3" s="71" customFormat="1" ht="15.75" customHeight="1">
      <c r="A14" s="72" t="s">
        <v>84</v>
      </c>
      <c r="B14" s="73">
        <v>3</v>
      </c>
      <c r="C14" s="73">
        <v>234</v>
      </c>
    </row>
    <row r="15" spans="1:3" ht="14.25" customHeight="1">
      <c r="A15" s="64" t="s">
        <v>76</v>
      </c>
      <c r="B15" s="65">
        <v>0</v>
      </c>
      <c r="C15" s="61">
        <v>0</v>
      </c>
    </row>
    <row r="16" spans="1:3" ht="14.25" customHeight="1">
      <c r="A16" s="66" t="s">
        <v>77</v>
      </c>
      <c r="B16" s="67">
        <v>0</v>
      </c>
      <c r="C16" s="63">
        <v>0</v>
      </c>
    </row>
    <row r="17" spans="1:3" ht="14.25" customHeight="1">
      <c r="A17" s="64" t="s">
        <v>78</v>
      </c>
      <c r="B17" s="65">
        <v>0</v>
      </c>
      <c r="C17" s="61">
        <v>0</v>
      </c>
    </row>
    <row r="18" spans="1:3" ht="19.5" customHeight="1">
      <c r="A18" s="74" t="s">
        <v>85</v>
      </c>
      <c r="B18" s="75">
        <v>0</v>
      </c>
      <c r="C18" s="75">
        <v>0</v>
      </c>
    </row>
    <row r="19" spans="1:3" ht="18.75" customHeight="1">
      <c r="A19" s="76" t="s">
        <v>86</v>
      </c>
      <c r="B19" s="77">
        <v>3</v>
      </c>
      <c r="C19" s="77">
        <v>234</v>
      </c>
    </row>
    <row r="20" spans="1:3" ht="14.25" customHeight="1">
      <c r="A20" s="66" t="s">
        <v>79</v>
      </c>
      <c r="B20" s="67">
        <v>0</v>
      </c>
      <c r="C20" s="63">
        <v>0</v>
      </c>
    </row>
    <row r="21" spans="1:3" ht="14.25" customHeight="1">
      <c r="A21" s="64" t="s">
        <v>80</v>
      </c>
      <c r="B21" s="65">
        <v>0</v>
      </c>
      <c r="C21" s="61">
        <v>0</v>
      </c>
    </row>
    <row r="22" spans="1:3" ht="14.25" customHeight="1">
      <c r="A22" s="66" t="s">
        <v>81</v>
      </c>
      <c r="B22" s="67">
        <v>1</v>
      </c>
      <c r="C22" s="63">
        <v>10</v>
      </c>
    </row>
    <row r="23" spans="1:3" ht="18.75" customHeight="1">
      <c r="A23" s="70" t="s">
        <v>87</v>
      </c>
      <c r="B23" s="69">
        <v>1</v>
      </c>
      <c r="C23" s="69">
        <v>10</v>
      </c>
    </row>
    <row r="24" spans="1:3" ht="18.75" customHeight="1">
      <c r="A24" s="78" t="s">
        <v>88</v>
      </c>
      <c r="B24" s="79">
        <v>4</v>
      </c>
      <c r="C24" s="79">
        <v>244</v>
      </c>
    </row>
    <row r="25" spans="1:3" ht="21.75" customHeight="1">
      <c r="A25" s="190" t="s">
        <v>134</v>
      </c>
      <c r="B25" s="191"/>
      <c r="C25" s="191"/>
    </row>
    <row r="26" spans="1:3" ht="14.25" customHeight="1">
      <c r="A26" s="58" t="s">
        <v>70</v>
      </c>
      <c r="B26" s="59">
        <v>0</v>
      </c>
      <c r="C26" s="59">
        <v>0</v>
      </c>
    </row>
    <row r="27" spans="1:3" ht="14.25" customHeight="1">
      <c r="A27" s="60" t="s">
        <v>71</v>
      </c>
      <c r="B27" s="133">
        <v>0</v>
      </c>
      <c r="C27" s="133">
        <v>0</v>
      </c>
    </row>
    <row r="28" spans="1:3" ht="14.25" customHeight="1">
      <c r="A28" s="62" t="s">
        <v>72</v>
      </c>
      <c r="B28" s="63">
        <v>0</v>
      </c>
      <c r="C28" s="63">
        <v>0</v>
      </c>
    </row>
    <row r="29" spans="1:3" ht="19.5" customHeight="1">
      <c r="A29" s="68" t="s">
        <v>82</v>
      </c>
      <c r="B29" s="69">
        <f>SUM(B26:B28)</f>
        <v>0</v>
      </c>
      <c r="C29" s="69">
        <f>SUM(C26:C28)</f>
        <v>0</v>
      </c>
    </row>
    <row r="30" spans="1:3" ht="14.25" customHeight="1">
      <c r="A30" s="66" t="s">
        <v>73</v>
      </c>
      <c r="B30" s="67">
        <v>3</v>
      </c>
      <c r="C30" s="63">
        <v>308</v>
      </c>
    </row>
    <row r="31" spans="1:3" ht="14.25" customHeight="1">
      <c r="A31" s="64" t="s">
        <v>74</v>
      </c>
      <c r="B31" s="134">
        <v>0</v>
      </c>
      <c r="C31" s="135">
        <v>0</v>
      </c>
    </row>
    <row r="32" spans="1:3" ht="14.25" customHeight="1">
      <c r="A32" s="66" t="s">
        <v>75</v>
      </c>
      <c r="B32" s="136">
        <v>0</v>
      </c>
      <c r="C32" s="137">
        <v>0</v>
      </c>
    </row>
    <row r="33" spans="1:3" s="71" customFormat="1" ht="15.75" customHeight="1">
      <c r="A33" s="70" t="s">
        <v>83</v>
      </c>
      <c r="B33" s="69">
        <f>SUM(B30:B32)</f>
        <v>3</v>
      </c>
      <c r="C33" s="69">
        <f>SUM(C30:C32)</f>
        <v>308</v>
      </c>
    </row>
    <row r="34" spans="1:3" s="71" customFormat="1" ht="15.75" customHeight="1">
      <c r="A34" s="72" t="s">
        <v>84</v>
      </c>
      <c r="B34" s="73">
        <f>B33+B29</f>
        <v>3</v>
      </c>
      <c r="C34" s="73">
        <f>C33+C29</f>
        <v>308</v>
      </c>
    </row>
    <row r="35" spans="1:3" ht="14.25" customHeight="1">
      <c r="A35" s="64" t="s">
        <v>76</v>
      </c>
      <c r="B35" s="134">
        <v>0</v>
      </c>
      <c r="C35" s="135">
        <v>0</v>
      </c>
    </row>
    <row r="36" spans="1:3" ht="14.25" customHeight="1">
      <c r="A36" s="66" t="s">
        <v>77</v>
      </c>
      <c r="B36" s="136">
        <v>0</v>
      </c>
      <c r="C36" s="137">
        <v>0</v>
      </c>
    </row>
    <row r="37" spans="1:3" ht="14.25" customHeight="1">
      <c r="A37" s="64" t="s">
        <v>78</v>
      </c>
      <c r="B37" s="134">
        <v>0</v>
      </c>
      <c r="C37" s="135">
        <v>0</v>
      </c>
    </row>
    <row r="38" spans="1:3" ht="19.5" customHeight="1">
      <c r="A38" s="74" t="s">
        <v>85</v>
      </c>
      <c r="B38" s="75">
        <f>SUM(B35:B37)</f>
        <v>0</v>
      </c>
      <c r="C38" s="75">
        <f>SUM(C35:C37)</f>
        <v>0</v>
      </c>
    </row>
    <row r="39" spans="1:3" ht="18.75" customHeight="1">
      <c r="A39" s="76" t="s">
        <v>86</v>
      </c>
      <c r="B39" s="77">
        <f>SUM(B38,B34)</f>
        <v>3</v>
      </c>
      <c r="C39" s="77">
        <f>SUM(C38,C34)</f>
        <v>308</v>
      </c>
    </row>
    <row r="40" spans="1:3" ht="14.25" customHeight="1">
      <c r="A40" s="66" t="s">
        <v>79</v>
      </c>
      <c r="B40" s="67"/>
      <c r="C40" s="63"/>
    </row>
    <row r="41" spans="1:3" ht="14.25" customHeight="1">
      <c r="A41" s="64" t="s">
        <v>80</v>
      </c>
      <c r="B41" s="65"/>
      <c r="C41" s="61"/>
    </row>
    <row r="42" spans="1:3" ht="14.25" customHeight="1">
      <c r="A42" s="66" t="s">
        <v>81</v>
      </c>
      <c r="B42" s="67"/>
      <c r="C42" s="63"/>
    </row>
    <row r="43" spans="1:3" ht="18.75" customHeight="1">
      <c r="A43" s="70" t="s">
        <v>87</v>
      </c>
      <c r="B43" s="69"/>
      <c r="C43" s="69"/>
    </row>
    <row r="44" spans="1:3" ht="18.75" customHeight="1">
      <c r="A44" s="78" t="s">
        <v>88</v>
      </c>
      <c r="B44" s="79"/>
      <c r="C44" s="79"/>
    </row>
  </sheetData>
  <sheetProtection/>
  <mergeCells count="6">
    <mergeCell ref="A1:C1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2017-05-31T13:35:29Z</cp:lastPrinted>
  <dcterms:created xsi:type="dcterms:W3CDTF">2007-02-20T11:04:25Z</dcterms:created>
  <dcterms:modified xsi:type="dcterms:W3CDTF">2017-10-27T08:16:39Z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