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<sst xmlns="http://schemas.openxmlformats.org/spreadsheetml/2006/main" count="156" uniqueCount="39">
  <si>
    <t>Megnevezés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</si>
  <si>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</si>
  <si>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</si>
  <si>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</si>
  <si>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</si>
  <si>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</si>
  <si>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</si>
  <si>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                 </t>
  </si>
  <si>
    <t>Nyilvántartott álláskeresők aránya, %*</t>
  </si>
  <si>
    <t>Közülük:</t>
  </si>
  <si>
    <t>Regisztrált álláskeresők száma, fő</t>
  </si>
  <si>
    <t>-</t>
  </si>
  <si>
    <t>Főbb munkaerő-piaci adatok a munkaügyi szervezet nyilvántartása szerint Észak-Magyarországon</t>
  </si>
  <si>
    <t>Főbb munkaerő-piaci adatok az Borsod-Abaúj-Zemplén megyében</t>
  </si>
  <si>
    <t>Főbb munkaerő-piaci adatok Heves megyében</t>
  </si>
  <si>
    <t>Főbb munkaerő-piaci adatok Nógrád megyében</t>
  </si>
  <si>
    <t>Forrás: Nemzeti Foglalkoztatási Szolgálat</t>
  </si>
  <si>
    <t xml:space="preserve">    álláskeresési ellátásra jogosultak</t>
  </si>
  <si>
    <t xml:space="preserve">     ellátás nélküli álláskeresők</t>
  </si>
  <si>
    <t xml:space="preserve">     pályakezdők</t>
  </si>
  <si>
    <t xml:space="preserve">     25 évesnél fiatalabb</t>
  </si>
  <si>
    <t xml:space="preserve">     férfi</t>
  </si>
  <si>
    <t xml:space="preserve">     nő</t>
  </si>
  <si>
    <t>Nyilvántartásba belépők</t>
  </si>
  <si>
    <t xml:space="preserve">     első alkalommal regisztrációt kérők</t>
  </si>
  <si>
    <t>Nyilvántartásból kikerülők</t>
  </si>
  <si>
    <t>Havi érvényes munkaerő-kereslet</t>
  </si>
  <si>
    <t>Tartósan nyilvántartottak aránya (%)</t>
  </si>
  <si>
    <t>Átlagos regisztrációs idő (nap)</t>
  </si>
  <si>
    <t>**Az 1993. évi III. törvény, 35-37.§-aiban foglaltak alapján a települési önkormányzatok által megállapított ellátásban részesülők közül regisztrált álláskeresők.</t>
  </si>
  <si>
    <t>***A szakképzetlenek közé soroljuk a legfeljebb 8 általánost és a gimnáziumot végzett álláskeresőket.</t>
  </si>
  <si>
    <t>**** Legalább egy éve minden hónapban szerepeltek a regisztrált álláskeresők között.</t>
  </si>
  <si>
    <t xml:space="preserve">     szakképzetlen***</t>
  </si>
  <si>
    <t>Tartósan regisztrált álláskeresők****</t>
  </si>
  <si>
    <t xml:space="preserve">*A munkanélküliségi arány a nyilvántartott álláskeresők gazdaságilag aktív népességen belüli aránya. A megyei és a régiós arányokat a gazdaságilag aktív népesség 2011. év eleji létszámával (Borsod: 290,2 ezer fő, Heves: 132,4 ezer fő, Nógrád: 81,9 ezer fő, illetve a régió: 504,6 ezer fő) számítottuk. A változás százalékpontban értendő. </t>
  </si>
  <si>
    <t xml:space="preserve">     diplomás</t>
  </si>
  <si>
    <t>2012. február</t>
  </si>
  <si>
    <t>2012.      február</t>
  </si>
  <si>
    <t xml:space="preserve">     foglalkoztatást helyettesítő támogatásban részesülők**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</si>
</sst>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66">
          <cell r="C166">
            <v>76303</v>
          </cell>
          <cell r="P166">
            <v>-62</v>
          </cell>
          <cell r="Q166">
            <v>-0.08118902638642567</v>
          </cell>
          <cell r="R166">
            <v>-5.152396579156729</v>
          </cell>
        </row>
        <row r="167">
          <cell r="C167">
            <v>26.288834799983174</v>
          </cell>
          <cell r="Q167">
            <v>-0.021360991803714313</v>
          </cell>
          <cell r="R167">
            <v>-0.9246492480694037</v>
          </cell>
        </row>
        <row r="168">
          <cell r="C168">
            <v>7535</v>
          </cell>
          <cell r="P168">
            <v>-542</v>
          </cell>
          <cell r="Q168">
            <v>-6.7104122817877965</v>
          </cell>
          <cell r="R168">
            <v>-63.0546702623192</v>
          </cell>
        </row>
        <row r="169">
          <cell r="C169">
            <v>37478</v>
          </cell>
          <cell r="P169">
            <v>646</v>
          </cell>
          <cell r="Q169">
            <v>1.7539096437880062</v>
          </cell>
          <cell r="R169">
            <v>7.726358148893354</v>
          </cell>
        </row>
        <row r="170">
          <cell r="C170">
            <v>31290</v>
          </cell>
          <cell r="P170">
            <v>-166</v>
          </cell>
          <cell r="Q170">
            <v>-0.5277212614445546</v>
          </cell>
          <cell r="R170">
            <v>23.857024106400672</v>
          </cell>
        </row>
        <row r="171">
          <cell r="C171">
            <v>8261</v>
          </cell>
          <cell r="P171">
            <v>223</v>
          </cell>
          <cell r="Q171">
            <v>2.774321970639477</v>
          </cell>
          <cell r="R171">
            <v>6.703694135882216</v>
          </cell>
        </row>
        <row r="172">
          <cell r="C172">
            <v>12712</v>
          </cell>
          <cell r="P172">
            <v>96</v>
          </cell>
          <cell r="Q172">
            <v>0.7609384908053158</v>
          </cell>
          <cell r="R172">
            <v>-3.1687995124923845</v>
          </cell>
        </row>
        <row r="173">
          <cell r="C173">
            <v>41595</v>
          </cell>
          <cell r="P173">
            <v>-479</v>
          </cell>
          <cell r="Q173">
            <v>-1.1384703142082913</v>
          </cell>
          <cell r="R173">
            <v>-6.5133841278403395</v>
          </cell>
        </row>
        <row r="174">
          <cell r="C174">
            <v>34708</v>
          </cell>
          <cell r="P174">
            <v>417</v>
          </cell>
          <cell r="Q174">
            <v>1.2160625236942622</v>
          </cell>
          <cell r="R174">
            <v>-3.4682241691002673</v>
          </cell>
        </row>
        <row r="175">
          <cell r="C175">
            <v>41539</v>
          </cell>
          <cell r="P175">
            <v>-287</v>
          </cell>
          <cell r="Q175">
            <v>-0.6861760627360951</v>
          </cell>
          <cell r="R175">
            <v>-5.800848130258302</v>
          </cell>
        </row>
        <row r="176">
          <cell r="C176">
            <v>2527</v>
          </cell>
          <cell r="P176">
            <v>57</v>
          </cell>
          <cell r="Q176">
            <v>2.3076923076922924</v>
          </cell>
          <cell r="R176">
            <v>1.1609287429944004</v>
          </cell>
        </row>
        <row r="177">
          <cell r="C177">
            <v>8507</v>
          </cell>
          <cell r="P177">
            <v>-5302</v>
          </cell>
          <cell r="Q177">
            <v>-38.39524947498008</v>
          </cell>
          <cell r="R177">
            <v>51.53188457427859</v>
          </cell>
        </row>
        <row r="178">
          <cell r="C178">
            <v>497</v>
          </cell>
          <cell r="P178">
            <v>152</v>
          </cell>
          <cell r="Q178">
            <v>44.05797101449275</v>
          </cell>
          <cell r="R178">
            <v>10.444444444444429</v>
          </cell>
        </row>
        <row r="179">
          <cell r="C179">
            <v>8569</v>
          </cell>
          <cell r="P179">
            <v>4992</v>
          </cell>
          <cell r="Q179">
            <v>139.55828906905228</v>
          </cell>
          <cell r="R179">
            <v>58.45044378698225</v>
          </cell>
        </row>
        <row r="180">
          <cell r="C180">
            <v>8841</v>
          </cell>
          <cell r="P180">
            <v>-101</v>
          </cell>
          <cell r="Q180">
            <v>-1.129501230149856</v>
          </cell>
          <cell r="R180">
            <v>25.03182011030971</v>
          </cell>
        </row>
        <row r="181">
          <cell r="C181">
            <v>8809</v>
          </cell>
          <cell r="P181">
            <v>4265</v>
          </cell>
          <cell r="Q181">
            <v>93.86003521126759</v>
          </cell>
          <cell r="R181">
            <v>91.33362293657689</v>
          </cell>
        </row>
        <row r="182">
          <cell r="C182">
            <v>16583</v>
          </cell>
          <cell r="P182">
            <v>-144</v>
          </cell>
          <cell r="Q182">
            <v>-0.8608836013630565</v>
          </cell>
          <cell r="R182">
            <v>-36.1603018170619</v>
          </cell>
        </row>
        <row r="183">
          <cell r="C183">
            <v>21.733090442053392</v>
          </cell>
          <cell r="Q183">
            <v>-0.1709231767510353</v>
          </cell>
          <cell r="R183">
            <v>-10.556090146649868</v>
          </cell>
        </row>
        <row r="184">
          <cell r="C184">
            <v>320</v>
          </cell>
        </row>
      </sheetData>
      <sheetData sheetId="1">
        <row r="166">
          <cell r="C166">
            <v>23827</v>
          </cell>
          <cell r="P166">
            <v>-218</v>
          </cell>
          <cell r="Q166">
            <v>-0.906633395716355</v>
          </cell>
          <cell r="R166">
            <v>-4.178396203651573</v>
          </cell>
        </row>
        <row r="167">
          <cell r="C167">
            <v>18.000586951950407</v>
          </cell>
          <cell r="Q167">
            <v>-0.16469248984451212</v>
          </cell>
          <cell r="R167">
            <v>-0.7762435575224806</v>
          </cell>
        </row>
        <row r="168">
          <cell r="C168">
            <v>3394</v>
          </cell>
          <cell r="P168">
            <v>-188</v>
          </cell>
          <cell r="Q168">
            <v>-5.248464544946955</v>
          </cell>
          <cell r="R168">
            <v>-57.06514864010121</v>
          </cell>
        </row>
        <row r="169">
          <cell r="C169">
            <v>10144</v>
          </cell>
          <cell r="P169">
            <v>759</v>
          </cell>
          <cell r="Q169">
            <v>8.087373468300484</v>
          </cell>
          <cell r="R169">
            <v>12.786301979097175</v>
          </cell>
        </row>
        <row r="170">
          <cell r="C170">
            <v>10289</v>
          </cell>
          <cell r="P170">
            <v>-789</v>
          </cell>
          <cell r="Q170">
            <v>-7.122224228200039</v>
          </cell>
          <cell r="R170">
            <v>29.145224049202966</v>
          </cell>
        </row>
        <row r="171">
          <cell r="C171">
            <v>2370</v>
          </cell>
          <cell r="P171">
            <v>-11</v>
          </cell>
          <cell r="Q171">
            <v>-0.4619907601847899</v>
          </cell>
          <cell r="R171">
            <v>7.7762619372442146</v>
          </cell>
        </row>
        <row r="172">
          <cell r="C172">
            <v>3630</v>
          </cell>
          <cell r="P172">
            <v>-46</v>
          </cell>
          <cell r="Q172">
            <v>-1.2513601741022882</v>
          </cell>
          <cell r="R172">
            <v>-3.7900874635568442</v>
          </cell>
        </row>
        <row r="173">
          <cell r="C173">
            <v>12457</v>
          </cell>
          <cell r="P173">
            <v>-394</v>
          </cell>
          <cell r="Q173">
            <v>-3.0659092677612705</v>
          </cell>
          <cell r="R173">
            <v>-7.616434292494816</v>
          </cell>
        </row>
        <row r="174">
          <cell r="C174">
            <v>11370</v>
          </cell>
          <cell r="P174">
            <v>176</v>
          </cell>
          <cell r="Q174">
            <v>1.572270859388965</v>
          </cell>
          <cell r="R174">
            <v>-0.10542962572482395</v>
          </cell>
        </row>
        <row r="175">
          <cell r="C175">
            <v>12382</v>
          </cell>
          <cell r="P175">
            <v>-252</v>
          </cell>
          <cell r="Q175">
            <v>-1.9946176982744959</v>
          </cell>
          <cell r="R175">
            <v>-4.030382886374213</v>
          </cell>
        </row>
        <row r="176">
          <cell r="C176">
            <v>1089</v>
          </cell>
          <cell r="P176">
            <v>14</v>
          </cell>
          <cell r="Q176">
            <v>1.3023255813953654</v>
          </cell>
          <cell r="R176">
            <v>1.0204081632653015</v>
          </cell>
        </row>
        <row r="177">
          <cell r="C177">
            <v>2620</v>
          </cell>
          <cell r="P177">
            <v>-2023</v>
          </cell>
          <cell r="Q177">
            <v>-43.57096704716778</v>
          </cell>
          <cell r="R177">
            <v>31.592164741336006</v>
          </cell>
        </row>
        <row r="178">
          <cell r="C178">
            <v>185</v>
          </cell>
          <cell r="P178">
            <v>54</v>
          </cell>
          <cell r="Q178">
            <v>41.221374045801525</v>
          </cell>
          <cell r="R178">
            <v>-1.5957446808510696</v>
          </cell>
        </row>
        <row r="179">
          <cell r="C179">
            <v>2838</v>
          </cell>
          <cell r="P179">
            <v>1647</v>
          </cell>
          <cell r="Q179">
            <v>138.28715365239296</v>
          </cell>
          <cell r="R179">
            <v>58.81365416899834</v>
          </cell>
        </row>
        <row r="180">
          <cell r="C180">
            <v>2588</v>
          </cell>
          <cell r="P180">
            <v>1460</v>
          </cell>
          <cell r="Q180">
            <v>129.43262411347516</v>
          </cell>
          <cell r="R180">
            <v>57.03883495145632</v>
          </cell>
        </row>
        <row r="181">
          <cell r="C181">
            <v>2583</v>
          </cell>
          <cell r="P181">
            <v>1928</v>
          </cell>
          <cell r="Q181">
            <v>294.35114503816794</v>
          </cell>
          <cell r="R181">
            <v>147.8886756238004</v>
          </cell>
        </row>
        <row r="182">
          <cell r="C182">
            <v>5096</v>
          </cell>
          <cell r="P182">
            <v>51</v>
          </cell>
          <cell r="Q182">
            <v>1.0109018830525258</v>
          </cell>
          <cell r="R182">
            <v>-25.81161741155917</v>
          </cell>
        </row>
        <row r="183">
          <cell r="C183">
            <v>21.387501573844798</v>
          </cell>
          <cell r="Q183">
            <v>0.40600853995001884</v>
          </cell>
          <cell r="R183">
            <v>-6.236563414492689</v>
          </cell>
        </row>
        <row r="184">
          <cell r="C184">
            <v>272</v>
          </cell>
        </row>
      </sheetData>
      <sheetData sheetId="2">
        <row r="166">
          <cell r="C166">
            <v>22822</v>
          </cell>
          <cell r="P166">
            <v>532</v>
          </cell>
          <cell r="Q166">
            <v>2.386720502467469</v>
          </cell>
          <cell r="R166">
            <v>-0.9289807258204519</v>
          </cell>
        </row>
        <row r="167">
          <cell r="C167">
            <v>27.85371635538209</v>
          </cell>
          <cell r="Q167">
            <v>0.7</v>
          </cell>
          <cell r="R167">
            <v>1.3755554358418607</v>
          </cell>
        </row>
        <row r="168">
          <cell r="C168">
            <v>2453</v>
          </cell>
          <cell r="P168">
            <v>-291</v>
          </cell>
          <cell r="Q168">
            <v>-10.60495626822157</v>
          </cell>
          <cell r="R168">
            <v>-64.33556266356499</v>
          </cell>
        </row>
        <row r="169">
          <cell r="C169">
            <v>10328</v>
          </cell>
          <cell r="P169">
            <v>959</v>
          </cell>
          <cell r="Q169">
            <v>10.235884299284876</v>
          </cell>
          <cell r="R169">
            <v>21.463013054216162</v>
          </cell>
        </row>
        <row r="170">
          <cell r="C170">
            <v>10041</v>
          </cell>
          <cell r="P170">
            <v>-136</v>
          </cell>
          <cell r="Q170">
            <v>-1.3363466640463884</v>
          </cell>
          <cell r="R170">
            <v>31.169170476812525</v>
          </cell>
        </row>
        <row r="171">
          <cell r="C171">
            <v>2085</v>
          </cell>
          <cell r="P171">
            <v>103</v>
          </cell>
          <cell r="Q171">
            <v>5.196770938446022</v>
          </cell>
          <cell r="R171">
            <v>6.649616368286445</v>
          </cell>
        </row>
        <row r="172">
          <cell r="C172">
            <v>3319</v>
          </cell>
          <cell r="P172">
            <v>117</v>
          </cell>
          <cell r="Q172">
            <v>3.653966271080563</v>
          </cell>
          <cell r="R172">
            <v>-1.2790005948839962</v>
          </cell>
        </row>
        <row r="173">
          <cell r="C173">
            <v>12486</v>
          </cell>
          <cell r="P173">
            <v>349</v>
          </cell>
          <cell r="Q173">
            <v>2.8755046551866172</v>
          </cell>
          <cell r="R173">
            <v>-1.3666166363851744</v>
          </cell>
        </row>
        <row r="174">
          <cell r="C174">
            <v>10336</v>
          </cell>
          <cell r="P174">
            <v>183</v>
          </cell>
          <cell r="Q174">
            <v>1.8024229291834928</v>
          </cell>
          <cell r="R174">
            <v>-0.39510455815747036</v>
          </cell>
        </row>
        <row r="175">
          <cell r="C175">
            <v>12636</v>
          </cell>
          <cell r="P175">
            <v>317</v>
          </cell>
          <cell r="Q175">
            <v>2.5732608166247246</v>
          </cell>
          <cell r="R175">
            <v>0.3813155386082059</v>
          </cell>
        </row>
        <row r="176">
          <cell r="C176">
            <v>607</v>
          </cell>
          <cell r="P176">
            <v>8</v>
          </cell>
          <cell r="Q176">
            <v>1.3355592654423987</v>
          </cell>
          <cell r="R176">
            <v>-0.16447368421053454</v>
          </cell>
        </row>
        <row r="177">
          <cell r="C177">
            <v>2227</v>
          </cell>
          <cell r="P177">
            <v>-2256</v>
          </cell>
          <cell r="Q177">
            <v>-50.32344412223957</v>
          </cell>
          <cell r="R177">
            <v>40.9493670886076</v>
          </cell>
        </row>
        <row r="178">
          <cell r="C178">
            <v>120</v>
          </cell>
          <cell r="P178">
            <v>19</v>
          </cell>
          <cell r="Q178">
            <v>18.811881188118804</v>
          </cell>
          <cell r="R178">
            <v>-6.25</v>
          </cell>
        </row>
        <row r="179">
          <cell r="C179">
            <v>1695</v>
          </cell>
          <cell r="P179">
            <v>758</v>
          </cell>
          <cell r="Q179">
            <v>80.8964781216649</v>
          </cell>
          <cell r="R179">
            <v>-7.123287671232887</v>
          </cell>
        </row>
        <row r="180">
          <cell r="C180">
            <v>2216</v>
          </cell>
          <cell r="P180">
            <v>401</v>
          </cell>
          <cell r="Q180">
            <v>22.093663911845724</v>
          </cell>
          <cell r="R180">
            <v>36.36923076923077</v>
          </cell>
        </row>
        <row r="181">
          <cell r="C181">
            <v>2195</v>
          </cell>
          <cell r="P181">
            <v>988</v>
          </cell>
          <cell r="Q181">
            <v>81.85584092792047</v>
          </cell>
          <cell r="R181">
            <v>111.46435452793835</v>
          </cell>
        </row>
        <row r="182">
          <cell r="C182">
            <v>4916</v>
          </cell>
          <cell r="P182">
            <v>89</v>
          </cell>
          <cell r="Q182">
            <v>1.8437953180028899</v>
          </cell>
          <cell r="R182">
            <v>-27.843827975928377</v>
          </cell>
        </row>
        <row r="183">
          <cell r="C183">
            <v>21.540618701253177</v>
          </cell>
          <cell r="Q183">
            <v>-0.11483217357858777</v>
          </cell>
          <cell r="R183">
            <v>-8.034828424984017</v>
          </cell>
        </row>
        <row r="184">
          <cell r="C184">
            <v>301</v>
          </cell>
        </row>
      </sheetData>
      <sheetData sheetId="3">
        <row r="166">
          <cell r="C166">
            <v>122952</v>
          </cell>
          <cell r="P166">
            <v>252</v>
          </cell>
          <cell r="Q166">
            <v>0.20537897310512676</v>
          </cell>
          <cell r="R166">
            <v>-4.205687573042454</v>
          </cell>
        </row>
        <row r="167">
          <cell r="C167">
            <v>24.36855802481111</v>
          </cell>
          <cell r="Q167">
            <v>0.1</v>
          </cell>
          <cell r="R167">
            <v>-0.5</v>
          </cell>
        </row>
        <row r="168">
          <cell r="C168">
            <v>13382</v>
          </cell>
          <cell r="P168">
            <v>-1021</v>
          </cell>
          <cell r="Q168">
            <v>-7.088800944247737</v>
          </cell>
          <cell r="R168">
            <v>-61.959179032349766</v>
          </cell>
        </row>
        <row r="169">
          <cell r="C169">
            <v>57950</v>
          </cell>
          <cell r="P169">
            <v>2364</v>
          </cell>
          <cell r="Q169">
            <v>4.252869427553691</v>
          </cell>
          <cell r="R169">
            <v>10.830607990513897</v>
          </cell>
        </row>
        <row r="170">
          <cell r="C170">
            <v>51620</v>
          </cell>
          <cell r="P170">
            <v>-1091</v>
          </cell>
          <cell r="Q170">
            <v>-2.069776706949213</v>
          </cell>
          <cell r="R170">
            <v>26.256573315396835</v>
          </cell>
        </row>
        <row r="171">
          <cell r="C171">
            <v>12716</v>
          </cell>
          <cell r="P171">
            <v>315</v>
          </cell>
          <cell r="Q171">
            <v>2.540117732440933</v>
          </cell>
          <cell r="R171">
            <v>6.893073301950238</v>
          </cell>
        </row>
        <row r="172">
          <cell r="C172">
            <v>19661</v>
          </cell>
          <cell r="P172">
            <v>167</v>
          </cell>
          <cell r="Q172">
            <v>0.8566738483636129</v>
          </cell>
          <cell r="R172">
            <v>-2.9709322410304537</v>
          </cell>
        </row>
        <row r="173">
          <cell r="C173">
            <v>66538</v>
          </cell>
          <cell r="P173">
            <v>-524</v>
          </cell>
          <cell r="Q173">
            <v>-0.7813664966747211</v>
          </cell>
          <cell r="R173">
            <v>-5.801574268078596</v>
          </cell>
        </row>
        <row r="174">
          <cell r="C174">
            <v>56414</v>
          </cell>
          <cell r="P174">
            <v>776</v>
          </cell>
          <cell r="Q174">
            <v>1.3947302203529972</v>
          </cell>
          <cell r="R174">
            <v>-2.252486398447516</v>
          </cell>
        </row>
        <row r="175">
          <cell r="C175">
            <v>66557</v>
          </cell>
          <cell r="P175">
            <v>-222</v>
          </cell>
          <cell r="Q175">
            <v>-0.332439838871494</v>
          </cell>
          <cell r="R175">
            <v>-4.3542615718453135</v>
          </cell>
        </row>
        <row r="176">
          <cell r="C176">
            <v>4223</v>
          </cell>
          <cell r="P176">
            <v>79</v>
          </cell>
          <cell r="Q176">
            <v>1.9063706563706546</v>
          </cell>
          <cell r="R176">
            <v>0.9321223709368951</v>
          </cell>
        </row>
        <row r="177">
          <cell r="C177">
            <v>13354</v>
          </cell>
          <cell r="P177">
            <v>-9581</v>
          </cell>
          <cell r="Q177">
            <v>-41.774580335731414</v>
          </cell>
          <cell r="R177">
            <v>45.38922155688624</v>
          </cell>
        </row>
        <row r="178">
          <cell r="C178">
            <v>802</v>
          </cell>
          <cell r="P178">
            <v>225</v>
          </cell>
          <cell r="Q178">
            <v>38.994800693240904</v>
          </cell>
          <cell r="R178">
            <v>4.6997389033942625</v>
          </cell>
        </row>
        <row r="179">
          <cell r="C179">
            <v>13102</v>
          </cell>
          <cell r="P179">
            <v>7397</v>
          </cell>
          <cell r="Q179">
            <v>129.65819456617004</v>
          </cell>
          <cell r="R179">
            <v>45.254988913525494</v>
          </cell>
        </row>
        <row r="180">
          <cell r="C180">
            <v>13645</v>
          </cell>
          <cell r="P180">
            <v>1760</v>
          </cell>
          <cell r="Q180">
            <v>14.808582246529227</v>
          </cell>
          <cell r="R180">
            <v>31.912219644238206</v>
          </cell>
        </row>
        <row r="181">
          <cell r="C181">
            <v>13587</v>
          </cell>
          <cell r="P181">
            <v>7181</v>
          </cell>
          <cell r="Q181">
            <v>112.09803309397438</v>
          </cell>
          <cell r="R181">
            <v>103.27648114901257</v>
          </cell>
        </row>
        <row r="182">
          <cell r="C182">
            <v>26595</v>
          </cell>
          <cell r="P182">
            <v>-4</v>
          </cell>
          <cell r="Q182">
            <v>-0.015038159329293421</v>
          </cell>
          <cell r="R182">
            <v>-32.93912955771849</v>
          </cell>
        </row>
        <row r="183">
          <cell r="C183">
            <v>21.630392348233457</v>
          </cell>
          <cell r="Q183">
            <v>-0.047684261383494686</v>
          </cell>
          <cell r="R183">
            <v>-9.267932544637596</v>
          </cell>
        </row>
        <row r="184">
          <cell r="C184">
            <v>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85" zoomScaleNormal="85" workbookViewId="0" topLeftCell="A1">
      <selection activeCell="H13" sqref="H13"/>
    </sheetView>
  </sheetViews>
  <sheetFormatPr defaultColWidth="9.00390625" defaultRowHeight="12.75"/>
  <cols>
    <col min="1" max="1" width="53.625" style="1" customWidth="1"/>
    <col min="2" max="2" width="13.00390625" style="1" customWidth="1"/>
    <col min="3" max="3" width="9.875" style="1" customWidth="1"/>
    <col min="4" max="4" width="11.625" style="1" customWidth="1"/>
    <col min="5" max="5" width="11.375" style="1" customWidth="1"/>
    <col min="6" max="16384" width="9.125" style="1" customWidth="1"/>
  </cols>
  <sheetData>
    <row r="1" spans="1:5" ht="33" customHeight="1">
      <c r="A1" s="38" t="s">
        <v>12</v>
      </c>
      <c r="B1" s="38"/>
      <c r="C1" s="38"/>
      <c r="D1" s="38"/>
      <c r="E1" s="38"/>
    </row>
    <row r="2" spans="1:5" ht="19.5" customHeight="1">
      <c r="A2" s="39" t="s">
        <v>36</v>
      </c>
      <c r="B2" s="39"/>
      <c r="C2" s="39"/>
      <c r="D2" s="39"/>
      <c r="E2" s="39"/>
    </row>
    <row r="3" spans="1:5" ht="18.75" customHeight="1">
      <c r="A3" s="40" t="s">
        <v>0</v>
      </c>
      <c r="B3" s="48" t="s">
        <v>37</v>
      </c>
      <c r="C3" s="45" t="s">
        <v>4</v>
      </c>
      <c r="D3" s="46"/>
      <c r="E3" s="47"/>
    </row>
    <row r="4" spans="1:5" ht="54" customHeight="1">
      <c r="A4" s="41"/>
      <c r="B4" s="49"/>
      <c r="C4" s="43" t="s">
        <v>6</v>
      </c>
      <c r="D4" s="44"/>
      <c r="E4" s="2" t="s">
        <v>5</v>
      </c>
    </row>
    <row r="5" spans="1:5" ht="15.75" customHeight="1">
      <c r="A5" s="42"/>
      <c r="B5" s="3" t="s">
        <v>2</v>
      </c>
      <c r="C5" s="4" t="s">
        <v>2</v>
      </c>
      <c r="D5" s="4" t="s">
        <v>3</v>
      </c>
      <c r="E5" s="5" t="s">
        <v>3</v>
      </c>
    </row>
    <row r="6" spans="1:6" s="8" customFormat="1" ht="21" customHeight="1">
      <c r="A6" s="6" t="s">
        <v>10</v>
      </c>
      <c r="B6" s="15">
        <f>'[1]regio'!$C$166</f>
        <v>122952</v>
      </c>
      <c r="C6" s="16">
        <f>'[1]regio'!P166</f>
        <v>252</v>
      </c>
      <c r="D6" s="17">
        <f>'[1]regio'!Q166</f>
        <v>0.20537897310512676</v>
      </c>
      <c r="E6" s="17">
        <f>'[1]regio'!R166</f>
        <v>-4.205687573042454</v>
      </c>
      <c r="F6" s="7"/>
    </row>
    <row r="7" spans="1:5" s="8" customFormat="1" ht="21" customHeight="1">
      <c r="A7" s="9" t="s">
        <v>8</v>
      </c>
      <c r="B7" s="18">
        <f>'[1]regio'!$C$167</f>
        <v>24.36855802481111</v>
      </c>
      <c r="C7" s="28" t="s">
        <v>11</v>
      </c>
      <c r="D7" s="19">
        <f>'[1]regio'!Q167</f>
        <v>0.1</v>
      </c>
      <c r="E7" s="19">
        <f>'[1]regio'!R167</f>
        <v>-0.5</v>
      </c>
    </row>
    <row r="8" spans="1:5" s="8" customFormat="1" ht="21" customHeight="1">
      <c r="A8" s="10" t="s">
        <v>9</v>
      </c>
      <c r="B8" s="20"/>
      <c r="C8" s="21"/>
      <c r="D8" s="21"/>
      <c r="E8" s="21"/>
    </row>
    <row r="9" spans="1:5" s="11" customFormat="1" ht="18" customHeight="1">
      <c r="A9" s="32" t="s">
        <v>17</v>
      </c>
      <c r="B9" s="22">
        <f>'[1]regio'!$C168</f>
        <v>13382</v>
      </c>
      <c r="C9" s="23">
        <f>'[1]regio'!P168</f>
        <v>-1021</v>
      </c>
      <c r="D9" s="24">
        <f>'[1]regio'!Q168</f>
        <v>-7.088800944247737</v>
      </c>
      <c r="E9" s="24">
        <f>'[1]regio'!R168</f>
        <v>-61.959179032349766</v>
      </c>
    </row>
    <row r="10" spans="1:8" s="11" customFormat="1" ht="18" customHeight="1">
      <c r="A10" s="30" t="s">
        <v>38</v>
      </c>
      <c r="B10" s="25">
        <f>'[1]regio'!$C169</f>
        <v>57950</v>
      </c>
      <c r="C10" s="26">
        <f>'[1]regio'!P169</f>
        <v>2364</v>
      </c>
      <c r="D10" s="27">
        <f>'[1]regio'!Q169</f>
        <v>4.252869427553691</v>
      </c>
      <c r="E10" s="27">
        <f>'[1]regio'!R169</f>
        <v>10.830607990513897</v>
      </c>
      <c r="H10" s="11" t="s">
        <v>7</v>
      </c>
    </row>
    <row r="11" spans="1:6" s="11" customFormat="1" ht="18" customHeight="1">
      <c r="A11" s="32" t="s">
        <v>18</v>
      </c>
      <c r="B11" s="22">
        <f>'[1]regio'!$C170</f>
        <v>51620</v>
      </c>
      <c r="C11" s="23">
        <f>'[1]regio'!P170</f>
        <v>-1091</v>
      </c>
      <c r="D11" s="24">
        <f>'[1]regio'!Q170</f>
        <v>-2.069776706949213</v>
      </c>
      <c r="E11" s="24">
        <f>'[1]regio'!R170</f>
        <v>26.256573315396835</v>
      </c>
      <c r="F11" s="12"/>
    </row>
    <row r="12" spans="1:6" s="11" customFormat="1" ht="18" customHeight="1">
      <c r="A12" s="30" t="s">
        <v>19</v>
      </c>
      <c r="B12" s="25">
        <f>'[1]regio'!$C171</f>
        <v>12716</v>
      </c>
      <c r="C12" s="26">
        <f>'[1]regio'!P171</f>
        <v>315</v>
      </c>
      <c r="D12" s="27">
        <f>'[1]regio'!Q171</f>
        <v>2.540117732440933</v>
      </c>
      <c r="E12" s="27">
        <f>'[1]regio'!R171</f>
        <v>6.893073301950238</v>
      </c>
      <c r="F12" s="13"/>
    </row>
    <row r="13" spans="1:6" s="11" customFormat="1" ht="18" customHeight="1">
      <c r="A13" s="32" t="s">
        <v>20</v>
      </c>
      <c r="B13" s="22">
        <f>'[1]regio'!$C172</f>
        <v>19661</v>
      </c>
      <c r="C13" s="23">
        <f>'[1]regio'!P172</f>
        <v>167</v>
      </c>
      <c r="D13" s="24">
        <f>'[1]regio'!Q172</f>
        <v>0.8566738483636129</v>
      </c>
      <c r="E13" s="24">
        <f>'[1]regio'!R172</f>
        <v>-2.9709322410304537</v>
      </c>
      <c r="F13" s="13"/>
    </row>
    <row r="14" spans="1:5" s="11" customFormat="1" ht="18" customHeight="1">
      <c r="A14" s="30" t="s">
        <v>21</v>
      </c>
      <c r="B14" s="25">
        <f>'[1]regio'!$C173</f>
        <v>66538</v>
      </c>
      <c r="C14" s="26">
        <f>'[1]regio'!P173</f>
        <v>-524</v>
      </c>
      <c r="D14" s="27">
        <f>'[1]regio'!Q173</f>
        <v>-0.7813664966747211</v>
      </c>
      <c r="E14" s="27">
        <f>'[1]regio'!R173</f>
        <v>-5.801574268078596</v>
      </c>
    </row>
    <row r="15" spans="1:7" s="11" customFormat="1" ht="18" customHeight="1">
      <c r="A15" s="32" t="s">
        <v>22</v>
      </c>
      <c r="B15" s="22">
        <f>'[1]regio'!$C174</f>
        <v>56414</v>
      </c>
      <c r="C15" s="23">
        <f>'[1]regio'!P174</f>
        <v>776</v>
      </c>
      <c r="D15" s="24">
        <f>'[1]regio'!Q174</f>
        <v>1.3947302203529972</v>
      </c>
      <c r="E15" s="24">
        <f>'[1]regio'!R174</f>
        <v>-2.252486398447516</v>
      </c>
      <c r="G15" s="13"/>
    </row>
    <row r="16" spans="1:5" s="11" customFormat="1" ht="18" customHeight="1">
      <c r="A16" s="31" t="s">
        <v>32</v>
      </c>
      <c r="B16" s="25">
        <f>'[1]regio'!$C175</f>
        <v>66557</v>
      </c>
      <c r="C16" s="26">
        <f>'[1]regio'!P175</f>
        <v>-222</v>
      </c>
      <c r="D16" s="27">
        <f>'[1]regio'!Q175</f>
        <v>-0.332439838871494</v>
      </c>
      <c r="E16" s="27">
        <f>'[1]regio'!R175</f>
        <v>-4.3542615718453135</v>
      </c>
    </row>
    <row r="17" spans="1:5" s="11" customFormat="1" ht="18" customHeight="1">
      <c r="A17" s="32" t="s">
        <v>35</v>
      </c>
      <c r="B17" s="22">
        <f>'[1]regio'!$C176</f>
        <v>4223</v>
      </c>
      <c r="C17" s="23">
        <f>'[1]regio'!P176</f>
        <v>79</v>
      </c>
      <c r="D17" s="24">
        <f>'[1]regio'!Q176</f>
        <v>1.9063706563706546</v>
      </c>
      <c r="E17" s="24">
        <f>'[1]regio'!R176</f>
        <v>0.9321223709368951</v>
      </c>
    </row>
    <row r="18" spans="1:5" s="11" customFormat="1" ht="18" customHeight="1">
      <c r="A18" s="29" t="s">
        <v>23</v>
      </c>
      <c r="B18" s="25">
        <f>'[1]regio'!$C177</f>
        <v>13354</v>
      </c>
      <c r="C18" s="26">
        <f>'[1]regio'!P177</f>
        <v>-9581</v>
      </c>
      <c r="D18" s="27">
        <f>'[1]regio'!Q177</f>
        <v>-41.774580335731414</v>
      </c>
      <c r="E18" s="27">
        <f>'[1]regio'!R177</f>
        <v>45.38922155688624</v>
      </c>
    </row>
    <row r="19" spans="1:5" s="11" customFormat="1" ht="18" customHeight="1">
      <c r="A19" s="32" t="s">
        <v>24</v>
      </c>
      <c r="B19" s="22">
        <f>'[1]regio'!$C178</f>
        <v>802</v>
      </c>
      <c r="C19" s="23">
        <f>'[1]regio'!P178</f>
        <v>225</v>
      </c>
      <c r="D19" s="24">
        <f>'[1]regio'!Q178</f>
        <v>38.994800693240904</v>
      </c>
      <c r="E19" s="24">
        <f>'[1]regio'!R178</f>
        <v>4.6997389033942625</v>
      </c>
    </row>
    <row r="20" spans="1:5" s="11" customFormat="1" ht="18" customHeight="1">
      <c r="A20" s="29" t="s">
        <v>25</v>
      </c>
      <c r="B20" s="25">
        <f>'[1]regio'!$C179</f>
        <v>13102</v>
      </c>
      <c r="C20" s="26">
        <f>'[1]regio'!P179</f>
        <v>7397</v>
      </c>
      <c r="D20" s="27">
        <f>'[1]regio'!Q179</f>
        <v>129.65819456617004</v>
      </c>
      <c r="E20" s="27">
        <f>'[1]regio'!R179</f>
        <v>45.254988913525494</v>
      </c>
    </row>
    <row r="21" spans="1:5" s="11" customFormat="1" ht="18" customHeight="1">
      <c r="A21" s="33" t="s">
        <v>26</v>
      </c>
      <c r="B21" s="22">
        <f>'[1]regio'!$C180</f>
        <v>13645</v>
      </c>
      <c r="C21" s="23">
        <f>'[1]regio'!P180</f>
        <v>1760</v>
      </c>
      <c r="D21" s="24">
        <f>'[1]regio'!Q180</f>
        <v>14.808582246529227</v>
      </c>
      <c r="E21" s="24">
        <f>'[1]regio'!R180</f>
        <v>31.912219644238206</v>
      </c>
    </row>
    <row r="22" spans="1:5" s="11" customFormat="1" ht="18" customHeight="1">
      <c r="A22" s="30" t="s">
        <v>1</v>
      </c>
      <c r="B22" s="25">
        <f>'[1]regio'!$C181</f>
        <v>13587</v>
      </c>
      <c r="C22" s="26">
        <f>'[1]regio'!P181</f>
        <v>7181</v>
      </c>
      <c r="D22" s="27">
        <f>'[1]regio'!Q181</f>
        <v>112.09803309397438</v>
      </c>
      <c r="E22" s="27">
        <f>'[1]regio'!R181</f>
        <v>103.27648114901257</v>
      </c>
    </row>
    <row r="23" spans="1:5" s="11" customFormat="1" ht="18" customHeight="1">
      <c r="A23" s="33" t="s">
        <v>33</v>
      </c>
      <c r="B23" s="22">
        <f>'[1]regio'!$C182</f>
        <v>26595</v>
      </c>
      <c r="C23" s="23">
        <f>'[1]regio'!P182</f>
        <v>-4</v>
      </c>
      <c r="D23" s="24">
        <f>'[1]regio'!Q182</f>
        <v>-0.015038159329293421</v>
      </c>
      <c r="E23" s="24">
        <f>'[1]regio'!R182</f>
        <v>-32.93912955771849</v>
      </c>
    </row>
    <row r="24" spans="1:5" s="11" customFormat="1" ht="18" customHeight="1">
      <c r="A24" s="29" t="s">
        <v>27</v>
      </c>
      <c r="B24" s="54">
        <f>'[1]regio'!$C183</f>
        <v>21.630392348233457</v>
      </c>
      <c r="C24" s="26" t="s">
        <v>11</v>
      </c>
      <c r="D24" s="27">
        <f>'[1]regio'!Q183</f>
        <v>-0.047684261383494686</v>
      </c>
      <c r="E24" s="27">
        <f>'[1]regio'!R183</f>
        <v>-9.267932544637596</v>
      </c>
    </row>
    <row r="25" spans="1:5" s="11" customFormat="1" ht="18" customHeight="1">
      <c r="A25" s="34" t="s">
        <v>28</v>
      </c>
      <c r="B25" s="35">
        <f>'[1]regio'!$C184</f>
        <v>307</v>
      </c>
      <c r="C25" s="50"/>
      <c r="D25" s="51"/>
      <c r="E25" s="52"/>
    </row>
    <row r="26" spans="1:5" s="11" customFormat="1" ht="18" customHeight="1">
      <c r="A26" s="53" t="s">
        <v>16</v>
      </c>
      <c r="B26" s="53"/>
      <c r="C26" s="53"/>
      <c r="D26" s="53"/>
      <c r="E26" s="53"/>
    </row>
    <row r="27" spans="1:5" s="11" customFormat="1" ht="39" customHeight="1">
      <c r="A27" s="37" t="s">
        <v>34</v>
      </c>
      <c r="B27" s="37"/>
      <c r="C27" s="37"/>
      <c r="D27" s="37"/>
      <c r="E27" s="37"/>
    </row>
    <row r="28" spans="1:5" s="11" customFormat="1" ht="39" customHeight="1">
      <c r="A28" s="36" t="s">
        <v>29</v>
      </c>
      <c r="B28" s="36"/>
      <c r="C28" s="36"/>
      <c r="D28" s="36"/>
      <c r="E28" s="36"/>
    </row>
    <row r="29" spans="1:5" s="11" customFormat="1" ht="22.5" customHeight="1">
      <c r="A29" s="37" t="s">
        <v>30</v>
      </c>
      <c r="B29" s="37"/>
      <c r="C29" s="37"/>
      <c r="D29" s="37"/>
      <c r="E29" s="37"/>
    </row>
    <row r="30" spans="1:5" s="11" customFormat="1" ht="12.75">
      <c r="A30" s="37" t="s">
        <v>31</v>
      </c>
      <c r="B30" s="37"/>
      <c r="C30" s="37"/>
      <c r="D30" s="37"/>
      <c r="E30" s="37"/>
    </row>
    <row r="31" s="11" customFormat="1" ht="30" customHeight="1"/>
    <row r="32" s="11" customFormat="1" ht="39.75" customHeight="1"/>
    <row r="33" s="11" customFormat="1" ht="12.75"/>
    <row r="34" s="11" customFormat="1" ht="24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>
      <c r="B41" s="12"/>
    </row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</sheetData>
  <mergeCells count="12">
    <mergeCell ref="C25:E25"/>
    <mergeCell ref="A26:E26"/>
    <mergeCell ref="A1:E1"/>
    <mergeCell ref="A2:E2"/>
    <mergeCell ref="A3:A5"/>
    <mergeCell ref="C4:D4"/>
    <mergeCell ref="C3:E3"/>
    <mergeCell ref="B3:B4"/>
    <mergeCell ref="A28:E28"/>
    <mergeCell ref="A27:E27"/>
    <mergeCell ref="A30:E30"/>
    <mergeCell ref="A29:E29"/>
  </mergeCells>
  <printOptions horizontalCentered="1"/>
  <pageMargins left="0.7874015748031497" right="0.7874015748031497" top="0.34" bottom="0.22" header="0.16" footer="0.16"/>
  <pageSetup fitToHeight="1" fitToWidth="1" horizontalDpi="600" verticalDpi="600" orientation="landscape" paperSize="9" scale="8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7">
      <selection activeCell="H13" sqref="H13"/>
    </sheetView>
  </sheetViews>
  <sheetFormatPr defaultColWidth="9.00390625" defaultRowHeight="12.75"/>
  <cols>
    <col min="1" max="1" width="53.625" style="1" customWidth="1"/>
    <col min="2" max="2" width="13.00390625" style="1" customWidth="1"/>
    <col min="3" max="3" width="9.875" style="1" customWidth="1"/>
    <col min="4" max="4" width="10.25390625" style="1" customWidth="1"/>
    <col min="5" max="5" width="12.125" style="1" customWidth="1"/>
    <col min="6" max="16384" width="9.125" style="1" customWidth="1"/>
  </cols>
  <sheetData>
    <row r="1" spans="1:5" ht="30.75" customHeight="1">
      <c r="A1" s="38" t="s">
        <v>13</v>
      </c>
      <c r="B1" s="38"/>
      <c r="C1" s="38"/>
      <c r="D1" s="38"/>
      <c r="E1" s="38"/>
    </row>
    <row r="2" spans="1:5" ht="19.5" customHeight="1">
      <c r="A2" s="39" t="s">
        <v>36</v>
      </c>
      <c r="B2" s="39"/>
      <c r="C2" s="39"/>
      <c r="D2" s="39"/>
      <c r="E2" s="39"/>
    </row>
    <row r="3" spans="1:5" ht="18.75" customHeight="1">
      <c r="A3" s="40" t="s">
        <v>0</v>
      </c>
      <c r="B3" s="48" t="s">
        <v>37</v>
      </c>
      <c r="C3" s="45" t="s">
        <v>4</v>
      </c>
      <c r="D3" s="46"/>
      <c r="E3" s="47"/>
    </row>
    <row r="4" spans="1:5" ht="51.75" customHeight="1">
      <c r="A4" s="41"/>
      <c r="B4" s="49"/>
      <c r="C4" s="43" t="s">
        <v>6</v>
      </c>
      <c r="D4" s="44"/>
      <c r="E4" s="2" t="s">
        <v>5</v>
      </c>
    </row>
    <row r="5" spans="1:5" ht="15" customHeight="1">
      <c r="A5" s="42"/>
      <c r="B5" s="14" t="s">
        <v>2</v>
      </c>
      <c r="C5" s="4" t="s">
        <v>2</v>
      </c>
      <c r="D5" s="4" t="s">
        <v>3</v>
      </c>
      <c r="E5" s="5" t="s">
        <v>3</v>
      </c>
    </row>
    <row r="6" spans="1:6" s="8" customFormat="1" ht="21" customHeight="1">
      <c r="A6" s="6" t="s">
        <v>10</v>
      </c>
      <c r="B6" s="15">
        <f>'[1]borsod'!$C$166</f>
        <v>76303</v>
      </c>
      <c r="C6" s="16">
        <f>'[1]borsod'!P166</f>
        <v>-62</v>
      </c>
      <c r="D6" s="17">
        <f>'[1]borsod'!Q166</f>
        <v>-0.08118902638642567</v>
      </c>
      <c r="E6" s="17">
        <f>'[1]borsod'!R166</f>
        <v>-5.152396579156729</v>
      </c>
      <c r="F6" s="7"/>
    </row>
    <row r="7" spans="1:5" s="8" customFormat="1" ht="21" customHeight="1">
      <c r="A7" s="9" t="s">
        <v>8</v>
      </c>
      <c r="B7" s="18">
        <f>'[1]borsod'!$C$167</f>
        <v>26.288834799983174</v>
      </c>
      <c r="C7" s="28" t="s">
        <v>11</v>
      </c>
      <c r="D7" s="19">
        <f>'[1]borsod'!Q167</f>
        <v>-0.021360991803714313</v>
      </c>
      <c r="E7" s="19">
        <f>'[1]borsod'!R167</f>
        <v>-0.9246492480694037</v>
      </c>
    </row>
    <row r="8" spans="1:5" s="8" customFormat="1" ht="21" customHeight="1">
      <c r="A8" s="10" t="s">
        <v>9</v>
      </c>
      <c r="B8" s="20"/>
      <c r="C8" s="21"/>
      <c r="D8" s="21"/>
      <c r="E8" s="21"/>
    </row>
    <row r="9" spans="1:5" s="11" customFormat="1" ht="18" customHeight="1">
      <c r="A9" s="32" t="s">
        <v>17</v>
      </c>
      <c r="B9" s="22">
        <f>'[1]borsod'!$C168</f>
        <v>7535</v>
      </c>
      <c r="C9" s="23">
        <f>'[1]borsod'!P168</f>
        <v>-542</v>
      </c>
      <c r="D9" s="24">
        <f>'[1]borsod'!Q168</f>
        <v>-6.7104122817877965</v>
      </c>
      <c r="E9" s="24">
        <f>'[1]borsod'!R168</f>
        <v>-63.0546702623192</v>
      </c>
    </row>
    <row r="10" spans="1:8" s="11" customFormat="1" ht="18" customHeight="1">
      <c r="A10" s="30" t="s">
        <v>38</v>
      </c>
      <c r="B10" s="25">
        <f>'[1]borsod'!$C169</f>
        <v>37478</v>
      </c>
      <c r="C10" s="26">
        <f>'[1]borsod'!P169</f>
        <v>646</v>
      </c>
      <c r="D10" s="27">
        <f>'[1]borsod'!Q169</f>
        <v>1.7539096437880062</v>
      </c>
      <c r="E10" s="27">
        <f>'[1]borsod'!R169</f>
        <v>7.726358148893354</v>
      </c>
      <c r="H10" s="11" t="s">
        <v>7</v>
      </c>
    </row>
    <row r="11" spans="1:5" s="11" customFormat="1" ht="18" customHeight="1">
      <c r="A11" s="32" t="s">
        <v>18</v>
      </c>
      <c r="B11" s="22">
        <f>'[1]borsod'!$C170</f>
        <v>31290</v>
      </c>
      <c r="C11" s="23">
        <f>'[1]borsod'!P170</f>
        <v>-166</v>
      </c>
      <c r="D11" s="24">
        <f>'[1]borsod'!Q170</f>
        <v>-0.5277212614445546</v>
      </c>
      <c r="E11" s="24">
        <f>'[1]borsod'!R170</f>
        <v>23.857024106400672</v>
      </c>
    </row>
    <row r="12" spans="1:6" s="11" customFormat="1" ht="18" customHeight="1">
      <c r="A12" s="30" t="s">
        <v>19</v>
      </c>
      <c r="B12" s="25">
        <f>'[1]borsod'!$C171</f>
        <v>8261</v>
      </c>
      <c r="C12" s="26">
        <f>'[1]borsod'!P171</f>
        <v>223</v>
      </c>
      <c r="D12" s="27">
        <f>'[1]borsod'!Q171</f>
        <v>2.774321970639477</v>
      </c>
      <c r="E12" s="27">
        <f>'[1]borsod'!R171</f>
        <v>6.703694135882216</v>
      </c>
      <c r="F12" s="13"/>
    </row>
    <row r="13" spans="1:6" s="11" customFormat="1" ht="18" customHeight="1">
      <c r="A13" s="32" t="s">
        <v>20</v>
      </c>
      <c r="B13" s="22">
        <f>'[1]borsod'!$C172</f>
        <v>12712</v>
      </c>
      <c r="C13" s="23">
        <f>'[1]borsod'!P172</f>
        <v>96</v>
      </c>
      <c r="D13" s="24">
        <f>'[1]borsod'!Q172</f>
        <v>0.7609384908053158</v>
      </c>
      <c r="E13" s="24">
        <f>'[1]borsod'!R172</f>
        <v>-3.1687995124923845</v>
      </c>
      <c r="F13" s="13"/>
    </row>
    <row r="14" spans="1:5" s="11" customFormat="1" ht="18" customHeight="1">
      <c r="A14" s="30" t="s">
        <v>21</v>
      </c>
      <c r="B14" s="25">
        <f>'[1]borsod'!$C173</f>
        <v>41595</v>
      </c>
      <c r="C14" s="26">
        <f>'[1]borsod'!P173</f>
        <v>-479</v>
      </c>
      <c r="D14" s="27">
        <f>'[1]borsod'!Q173</f>
        <v>-1.1384703142082913</v>
      </c>
      <c r="E14" s="27">
        <f>'[1]borsod'!R173</f>
        <v>-6.5133841278403395</v>
      </c>
    </row>
    <row r="15" spans="1:5" s="11" customFormat="1" ht="18" customHeight="1">
      <c r="A15" s="32" t="s">
        <v>22</v>
      </c>
      <c r="B15" s="22">
        <f>'[1]borsod'!$C174</f>
        <v>34708</v>
      </c>
      <c r="C15" s="23">
        <f>'[1]borsod'!P174</f>
        <v>417</v>
      </c>
      <c r="D15" s="24">
        <f>'[1]borsod'!Q174</f>
        <v>1.2160625236942622</v>
      </c>
      <c r="E15" s="24">
        <f>'[1]borsod'!R174</f>
        <v>-3.4682241691002673</v>
      </c>
    </row>
    <row r="16" spans="1:5" s="11" customFormat="1" ht="18" customHeight="1">
      <c r="A16" s="31" t="s">
        <v>32</v>
      </c>
      <c r="B16" s="25">
        <f>'[1]borsod'!$C175</f>
        <v>41539</v>
      </c>
      <c r="C16" s="26">
        <f>'[1]borsod'!P175</f>
        <v>-287</v>
      </c>
      <c r="D16" s="27">
        <f>'[1]borsod'!Q175</f>
        <v>-0.6861760627360951</v>
      </c>
      <c r="E16" s="27">
        <f>'[1]borsod'!R175</f>
        <v>-5.800848130258302</v>
      </c>
    </row>
    <row r="17" spans="1:5" s="11" customFormat="1" ht="18" customHeight="1">
      <c r="A17" s="32" t="s">
        <v>35</v>
      </c>
      <c r="B17" s="22">
        <f>'[1]borsod'!$C176</f>
        <v>2527</v>
      </c>
      <c r="C17" s="23">
        <f>'[1]borsod'!P176</f>
        <v>57</v>
      </c>
      <c r="D17" s="24">
        <f>'[1]borsod'!Q176</f>
        <v>2.3076923076922924</v>
      </c>
      <c r="E17" s="24">
        <f>'[1]borsod'!R176</f>
        <v>1.1609287429944004</v>
      </c>
    </row>
    <row r="18" spans="1:5" s="11" customFormat="1" ht="18" customHeight="1">
      <c r="A18" s="29" t="s">
        <v>23</v>
      </c>
      <c r="B18" s="25">
        <f>'[1]borsod'!$C177</f>
        <v>8507</v>
      </c>
      <c r="C18" s="26">
        <f>'[1]borsod'!P177</f>
        <v>-5302</v>
      </c>
      <c r="D18" s="27">
        <f>'[1]borsod'!Q177</f>
        <v>-38.39524947498008</v>
      </c>
      <c r="E18" s="27">
        <f>'[1]borsod'!R177</f>
        <v>51.53188457427859</v>
      </c>
    </row>
    <row r="19" spans="1:5" s="11" customFormat="1" ht="18" customHeight="1">
      <c r="A19" s="32" t="s">
        <v>24</v>
      </c>
      <c r="B19" s="22">
        <f>'[1]borsod'!$C178</f>
        <v>497</v>
      </c>
      <c r="C19" s="23">
        <f>'[1]borsod'!P178</f>
        <v>152</v>
      </c>
      <c r="D19" s="24">
        <f>'[1]borsod'!Q178</f>
        <v>44.05797101449275</v>
      </c>
      <c r="E19" s="24">
        <f>'[1]borsod'!R178</f>
        <v>10.444444444444429</v>
      </c>
    </row>
    <row r="20" spans="1:5" s="11" customFormat="1" ht="18" customHeight="1">
      <c r="A20" s="29" t="s">
        <v>25</v>
      </c>
      <c r="B20" s="25">
        <f>'[1]borsod'!$C179</f>
        <v>8569</v>
      </c>
      <c r="C20" s="26">
        <f>'[1]borsod'!P179</f>
        <v>4992</v>
      </c>
      <c r="D20" s="27">
        <f>'[1]borsod'!Q179</f>
        <v>139.55828906905228</v>
      </c>
      <c r="E20" s="27">
        <f>'[1]borsod'!R179</f>
        <v>58.45044378698225</v>
      </c>
    </row>
    <row r="21" spans="1:5" s="11" customFormat="1" ht="18" customHeight="1">
      <c r="A21" s="33" t="s">
        <v>26</v>
      </c>
      <c r="B21" s="22">
        <f>'[1]borsod'!$C180</f>
        <v>8841</v>
      </c>
      <c r="C21" s="23">
        <f>'[1]borsod'!P180</f>
        <v>-101</v>
      </c>
      <c r="D21" s="24">
        <f>'[1]borsod'!Q180</f>
        <v>-1.129501230149856</v>
      </c>
      <c r="E21" s="24">
        <f>'[1]borsod'!R180</f>
        <v>25.03182011030971</v>
      </c>
    </row>
    <row r="22" spans="1:5" s="11" customFormat="1" ht="18" customHeight="1">
      <c r="A22" s="30" t="s">
        <v>1</v>
      </c>
      <c r="B22" s="25">
        <f>'[1]borsod'!$C181</f>
        <v>8809</v>
      </c>
      <c r="C22" s="26">
        <f>'[1]borsod'!P181</f>
        <v>4265</v>
      </c>
      <c r="D22" s="27">
        <f>'[1]borsod'!Q181</f>
        <v>93.86003521126759</v>
      </c>
      <c r="E22" s="27">
        <f>'[1]borsod'!R181</f>
        <v>91.33362293657689</v>
      </c>
    </row>
    <row r="23" spans="1:5" s="11" customFormat="1" ht="18" customHeight="1">
      <c r="A23" s="33" t="s">
        <v>33</v>
      </c>
      <c r="B23" s="22">
        <f>'[1]borsod'!$C182</f>
        <v>16583</v>
      </c>
      <c r="C23" s="23">
        <f>'[1]borsod'!P182</f>
        <v>-144</v>
      </c>
      <c r="D23" s="24">
        <f>'[1]borsod'!Q182</f>
        <v>-0.8608836013630565</v>
      </c>
      <c r="E23" s="24">
        <f>'[1]borsod'!R182</f>
        <v>-36.1603018170619</v>
      </c>
    </row>
    <row r="24" spans="1:5" s="11" customFormat="1" ht="18" customHeight="1">
      <c r="A24" s="29" t="s">
        <v>27</v>
      </c>
      <c r="B24" s="54">
        <f>'[1]borsod'!$C183</f>
        <v>21.733090442053392</v>
      </c>
      <c r="C24" s="26" t="s">
        <v>11</v>
      </c>
      <c r="D24" s="27">
        <f>'[1]borsod'!Q183</f>
        <v>-0.1709231767510353</v>
      </c>
      <c r="E24" s="27">
        <f>'[1]borsod'!R183</f>
        <v>-10.556090146649868</v>
      </c>
    </row>
    <row r="25" spans="1:5" s="11" customFormat="1" ht="18" customHeight="1">
      <c r="A25" s="34" t="s">
        <v>28</v>
      </c>
      <c r="B25" s="35">
        <f>'[1]borsod'!$C184</f>
        <v>320</v>
      </c>
      <c r="C25" s="50"/>
      <c r="D25" s="51"/>
      <c r="E25" s="52"/>
    </row>
    <row r="26" spans="1:5" s="11" customFormat="1" ht="18" customHeight="1">
      <c r="A26" s="53" t="s">
        <v>16</v>
      </c>
      <c r="B26" s="53"/>
      <c r="C26" s="53"/>
      <c r="D26" s="53"/>
      <c r="E26" s="53"/>
    </row>
    <row r="27" spans="1:5" s="11" customFormat="1" ht="39" customHeight="1">
      <c r="A27" s="37" t="s">
        <v>34</v>
      </c>
      <c r="B27" s="37"/>
      <c r="C27" s="37"/>
      <c r="D27" s="37"/>
      <c r="E27" s="37"/>
    </row>
    <row r="28" spans="1:5" s="11" customFormat="1" ht="39" customHeight="1">
      <c r="A28" s="36" t="s">
        <v>29</v>
      </c>
      <c r="B28" s="36"/>
      <c r="C28" s="36"/>
      <c r="D28" s="36"/>
      <c r="E28" s="36"/>
    </row>
    <row r="29" spans="1:5" s="11" customFormat="1" ht="22.5" customHeight="1">
      <c r="A29" s="37" t="s">
        <v>30</v>
      </c>
      <c r="B29" s="37"/>
      <c r="C29" s="37"/>
      <c r="D29" s="37"/>
      <c r="E29" s="37"/>
    </row>
    <row r="30" spans="1:5" s="11" customFormat="1" ht="13.5" customHeight="1">
      <c r="A30" s="37" t="s">
        <v>31</v>
      </c>
      <c r="B30" s="37"/>
      <c r="C30" s="37"/>
      <c r="D30" s="37"/>
      <c r="E30" s="37"/>
    </row>
    <row r="31" s="11" customFormat="1" ht="30" customHeight="1"/>
    <row r="32" s="11" customFormat="1" ht="40.5" customHeight="1"/>
    <row r="33" s="11" customFormat="1" ht="18.75" customHeight="1"/>
    <row r="34" s="11" customFormat="1" ht="27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>
      <c r="B41" s="12"/>
    </row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</sheetData>
  <mergeCells count="12">
    <mergeCell ref="C25:E25"/>
    <mergeCell ref="A26:E26"/>
    <mergeCell ref="A1:E1"/>
    <mergeCell ref="A2:E2"/>
    <mergeCell ref="A3:A5"/>
    <mergeCell ref="C4:D4"/>
    <mergeCell ref="C3:E3"/>
    <mergeCell ref="B3:B4"/>
    <mergeCell ref="A28:E28"/>
    <mergeCell ref="A27:E27"/>
    <mergeCell ref="A30:E30"/>
    <mergeCell ref="A29:E29"/>
  </mergeCells>
  <printOptions horizontalCentered="1"/>
  <pageMargins left="0.7874015748031497" right="0.7874015748031497" top="0.35" bottom="0.22" header="0.15" footer="0.14"/>
  <pageSetup fitToHeight="1" fitToWidth="1" horizontalDpi="600" verticalDpi="600" orientation="landscape" paperSize="9" scale="8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H13" sqref="H13"/>
    </sheetView>
  </sheetViews>
  <sheetFormatPr defaultColWidth="9.00390625" defaultRowHeight="12.75"/>
  <cols>
    <col min="1" max="1" width="53.625" style="1" customWidth="1"/>
    <col min="2" max="2" width="13.00390625" style="1" customWidth="1"/>
    <col min="3" max="3" width="11.0039062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36" customHeight="1">
      <c r="A1" s="38" t="s">
        <v>14</v>
      </c>
      <c r="B1" s="38"/>
      <c r="C1" s="38"/>
      <c r="D1" s="38"/>
      <c r="E1" s="38"/>
    </row>
    <row r="2" spans="1:5" ht="19.5" customHeight="1">
      <c r="A2" s="39" t="s">
        <v>36</v>
      </c>
      <c r="B2" s="39"/>
      <c r="C2" s="39"/>
      <c r="D2" s="39"/>
      <c r="E2" s="39"/>
    </row>
    <row r="3" spans="1:5" ht="18.75" customHeight="1">
      <c r="A3" s="40" t="s">
        <v>0</v>
      </c>
      <c r="B3" s="48" t="s">
        <v>37</v>
      </c>
      <c r="C3" s="45" t="s">
        <v>4</v>
      </c>
      <c r="D3" s="46"/>
      <c r="E3" s="47"/>
    </row>
    <row r="4" spans="1:5" ht="51" customHeight="1">
      <c r="A4" s="41"/>
      <c r="B4" s="49"/>
      <c r="C4" s="43" t="s">
        <v>6</v>
      </c>
      <c r="D4" s="44"/>
      <c r="E4" s="2" t="s">
        <v>5</v>
      </c>
    </row>
    <row r="5" spans="1:5" ht="17.25" customHeight="1">
      <c r="A5" s="42"/>
      <c r="B5" s="14" t="s">
        <v>2</v>
      </c>
      <c r="C5" s="4" t="s">
        <v>2</v>
      </c>
      <c r="D5" s="4" t="s">
        <v>3</v>
      </c>
      <c r="E5" s="5" t="s">
        <v>3</v>
      </c>
    </row>
    <row r="6" spans="1:6" s="8" customFormat="1" ht="21" customHeight="1">
      <c r="A6" s="6" t="s">
        <v>10</v>
      </c>
      <c r="B6" s="15">
        <f>'[1]heves'!$C$166</f>
        <v>23827</v>
      </c>
      <c r="C6" s="16">
        <f>'[1]heves'!P166</f>
        <v>-218</v>
      </c>
      <c r="D6" s="17">
        <f>'[1]heves'!Q166</f>
        <v>-0.906633395716355</v>
      </c>
      <c r="E6" s="17">
        <f>'[1]heves'!R166</f>
        <v>-4.178396203651573</v>
      </c>
      <c r="F6" s="7"/>
    </row>
    <row r="7" spans="1:5" s="8" customFormat="1" ht="21" customHeight="1">
      <c r="A7" s="9" t="s">
        <v>8</v>
      </c>
      <c r="B7" s="18">
        <f>'[1]heves'!$C$167</f>
        <v>18.000586951950407</v>
      </c>
      <c r="C7" s="28" t="s">
        <v>11</v>
      </c>
      <c r="D7" s="19">
        <f>'[1]heves'!Q167</f>
        <v>-0.16469248984451212</v>
      </c>
      <c r="E7" s="19">
        <f>'[1]heves'!R167</f>
        <v>-0.7762435575224806</v>
      </c>
    </row>
    <row r="8" spans="1:5" s="8" customFormat="1" ht="21" customHeight="1">
      <c r="A8" s="10" t="s">
        <v>9</v>
      </c>
      <c r="B8" s="20"/>
      <c r="C8" s="21"/>
      <c r="D8" s="21"/>
      <c r="E8" s="21"/>
    </row>
    <row r="9" spans="1:5" s="11" customFormat="1" ht="18" customHeight="1">
      <c r="A9" s="32" t="s">
        <v>17</v>
      </c>
      <c r="B9" s="22">
        <f>'[1]heves'!$C168</f>
        <v>3394</v>
      </c>
      <c r="C9" s="23">
        <f>'[1]heves'!P168</f>
        <v>-188</v>
      </c>
      <c r="D9" s="24">
        <f>'[1]heves'!Q168</f>
        <v>-5.248464544946955</v>
      </c>
      <c r="E9" s="24">
        <f>'[1]heves'!R168</f>
        <v>-57.06514864010121</v>
      </c>
    </row>
    <row r="10" spans="1:8" s="11" customFormat="1" ht="18" customHeight="1">
      <c r="A10" s="30" t="s">
        <v>38</v>
      </c>
      <c r="B10" s="25">
        <f>'[1]heves'!$C169</f>
        <v>10144</v>
      </c>
      <c r="C10" s="26">
        <f>'[1]heves'!P169</f>
        <v>759</v>
      </c>
      <c r="D10" s="27">
        <f>'[1]heves'!Q169</f>
        <v>8.087373468300484</v>
      </c>
      <c r="E10" s="27">
        <f>'[1]heves'!R169</f>
        <v>12.786301979097175</v>
      </c>
      <c r="H10" s="11" t="s">
        <v>7</v>
      </c>
    </row>
    <row r="11" spans="1:5" s="11" customFormat="1" ht="18" customHeight="1">
      <c r="A11" s="32" t="s">
        <v>18</v>
      </c>
      <c r="B11" s="22">
        <f>'[1]heves'!$C170</f>
        <v>10289</v>
      </c>
      <c r="C11" s="23">
        <f>'[1]heves'!P170</f>
        <v>-789</v>
      </c>
      <c r="D11" s="24">
        <f>'[1]heves'!Q170</f>
        <v>-7.122224228200039</v>
      </c>
      <c r="E11" s="24">
        <f>'[1]heves'!R170</f>
        <v>29.145224049202966</v>
      </c>
    </row>
    <row r="12" spans="1:6" s="11" customFormat="1" ht="18" customHeight="1">
      <c r="A12" s="30" t="s">
        <v>19</v>
      </c>
      <c r="B12" s="25">
        <f>'[1]heves'!$C171</f>
        <v>2370</v>
      </c>
      <c r="C12" s="26">
        <f>'[1]heves'!P171</f>
        <v>-11</v>
      </c>
      <c r="D12" s="27">
        <f>'[1]heves'!Q171</f>
        <v>-0.4619907601847899</v>
      </c>
      <c r="E12" s="27">
        <f>'[1]heves'!R171</f>
        <v>7.7762619372442146</v>
      </c>
      <c r="F12" s="13"/>
    </row>
    <row r="13" spans="1:6" s="11" customFormat="1" ht="18" customHeight="1">
      <c r="A13" s="32" t="s">
        <v>20</v>
      </c>
      <c r="B13" s="22">
        <f>'[1]heves'!$C172</f>
        <v>3630</v>
      </c>
      <c r="C13" s="23">
        <f>'[1]heves'!P172</f>
        <v>-46</v>
      </c>
      <c r="D13" s="24">
        <f>'[1]heves'!Q172</f>
        <v>-1.2513601741022882</v>
      </c>
      <c r="E13" s="24">
        <f>'[1]heves'!R172</f>
        <v>-3.7900874635568442</v>
      </c>
      <c r="F13" s="13"/>
    </row>
    <row r="14" spans="1:5" s="11" customFormat="1" ht="18" customHeight="1">
      <c r="A14" s="30" t="s">
        <v>21</v>
      </c>
      <c r="B14" s="25">
        <f>'[1]heves'!$C173</f>
        <v>12457</v>
      </c>
      <c r="C14" s="26">
        <f>'[1]heves'!P173</f>
        <v>-394</v>
      </c>
      <c r="D14" s="27">
        <f>'[1]heves'!Q173</f>
        <v>-3.0659092677612705</v>
      </c>
      <c r="E14" s="27">
        <f>'[1]heves'!R173</f>
        <v>-7.616434292494816</v>
      </c>
    </row>
    <row r="15" spans="1:5" s="11" customFormat="1" ht="18" customHeight="1">
      <c r="A15" s="32" t="s">
        <v>22</v>
      </c>
      <c r="B15" s="22">
        <f>'[1]heves'!$C174</f>
        <v>11370</v>
      </c>
      <c r="C15" s="23">
        <f>'[1]heves'!P174</f>
        <v>176</v>
      </c>
      <c r="D15" s="24">
        <f>'[1]heves'!Q174</f>
        <v>1.572270859388965</v>
      </c>
      <c r="E15" s="24">
        <f>'[1]heves'!R174</f>
        <v>-0.10542962572482395</v>
      </c>
    </row>
    <row r="16" spans="1:5" s="11" customFormat="1" ht="18" customHeight="1">
      <c r="A16" s="31" t="s">
        <v>32</v>
      </c>
      <c r="B16" s="25">
        <f>'[1]heves'!$C175</f>
        <v>12382</v>
      </c>
      <c r="C16" s="26">
        <f>'[1]heves'!P175</f>
        <v>-252</v>
      </c>
      <c r="D16" s="27">
        <f>'[1]heves'!Q175</f>
        <v>-1.9946176982744959</v>
      </c>
      <c r="E16" s="27">
        <f>'[1]heves'!R175</f>
        <v>-4.030382886374213</v>
      </c>
    </row>
    <row r="17" spans="1:5" s="11" customFormat="1" ht="18" customHeight="1">
      <c r="A17" s="32" t="s">
        <v>35</v>
      </c>
      <c r="B17" s="22">
        <f>'[1]heves'!$C176</f>
        <v>1089</v>
      </c>
      <c r="C17" s="23">
        <f>'[1]heves'!P176</f>
        <v>14</v>
      </c>
      <c r="D17" s="24">
        <f>'[1]heves'!Q176</f>
        <v>1.3023255813953654</v>
      </c>
      <c r="E17" s="24">
        <f>'[1]heves'!R176</f>
        <v>1.0204081632653015</v>
      </c>
    </row>
    <row r="18" spans="1:5" s="11" customFormat="1" ht="18" customHeight="1">
      <c r="A18" s="29" t="s">
        <v>23</v>
      </c>
      <c r="B18" s="25">
        <f>'[1]heves'!$C177</f>
        <v>2620</v>
      </c>
      <c r="C18" s="26">
        <f>'[1]heves'!P177</f>
        <v>-2023</v>
      </c>
      <c r="D18" s="27">
        <f>'[1]heves'!Q177</f>
        <v>-43.57096704716778</v>
      </c>
      <c r="E18" s="27">
        <f>'[1]heves'!R177</f>
        <v>31.592164741336006</v>
      </c>
    </row>
    <row r="19" spans="1:5" s="11" customFormat="1" ht="18" customHeight="1">
      <c r="A19" s="32" t="s">
        <v>24</v>
      </c>
      <c r="B19" s="22">
        <f>'[1]heves'!$C178</f>
        <v>185</v>
      </c>
      <c r="C19" s="23">
        <f>'[1]heves'!P178</f>
        <v>54</v>
      </c>
      <c r="D19" s="24">
        <f>'[1]heves'!Q178</f>
        <v>41.221374045801525</v>
      </c>
      <c r="E19" s="24">
        <f>'[1]heves'!R178</f>
        <v>-1.5957446808510696</v>
      </c>
    </row>
    <row r="20" spans="1:5" s="11" customFormat="1" ht="18" customHeight="1">
      <c r="A20" s="29" t="s">
        <v>25</v>
      </c>
      <c r="B20" s="25">
        <f>'[1]heves'!$C179</f>
        <v>2838</v>
      </c>
      <c r="C20" s="26">
        <f>'[1]heves'!P179</f>
        <v>1647</v>
      </c>
      <c r="D20" s="27">
        <f>'[1]heves'!Q179</f>
        <v>138.28715365239296</v>
      </c>
      <c r="E20" s="27">
        <f>'[1]heves'!R179</f>
        <v>58.81365416899834</v>
      </c>
    </row>
    <row r="21" spans="1:5" s="11" customFormat="1" ht="18" customHeight="1">
      <c r="A21" s="33" t="s">
        <v>26</v>
      </c>
      <c r="B21" s="22">
        <f>'[1]heves'!$C180</f>
        <v>2588</v>
      </c>
      <c r="C21" s="23">
        <f>'[1]heves'!P180</f>
        <v>1460</v>
      </c>
      <c r="D21" s="24">
        <f>'[1]heves'!Q180</f>
        <v>129.43262411347516</v>
      </c>
      <c r="E21" s="24">
        <f>'[1]heves'!R180</f>
        <v>57.03883495145632</v>
      </c>
    </row>
    <row r="22" spans="1:5" s="11" customFormat="1" ht="18" customHeight="1">
      <c r="A22" s="30" t="s">
        <v>1</v>
      </c>
      <c r="B22" s="25">
        <f>'[1]heves'!$C181</f>
        <v>2583</v>
      </c>
      <c r="C22" s="26">
        <f>'[1]heves'!P181</f>
        <v>1928</v>
      </c>
      <c r="D22" s="27">
        <f>'[1]heves'!Q181</f>
        <v>294.35114503816794</v>
      </c>
      <c r="E22" s="27">
        <f>'[1]heves'!R181</f>
        <v>147.8886756238004</v>
      </c>
    </row>
    <row r="23" spans="1:5" s="11" customFormat="1" ht="18" customHeight="1">
      <c r="A23" s="33" t="s">
        <v>33</v>
      </c>
      <c r="B23" s="22">
        <f>'[1]heves'!$C182</f>
        <v>5096</v>
      </c>
      <c r="C23" s="23">
        <f>'[1]heves'!P182</f>
        <v>51</v>
      </c>
      <c r="D23" s="24">
        <f>'[1]heves'!Q182</f>
        <v>1.0109018830525258</v>
      </c>
      <c r="E23" s="24">
        <f>'[1]heves'!R182</f>
        <v>-25.81161741155917</v>
      </c>
    </row>
    <row r="24" spans="1:5" s="11" customFormat="1" ht="18" customHeight="1">
      <c r="A24" s="29" t="s">
        <v>27</v>
      </c>
      <c r="B24" s="54">
        <f>'[1]heves'!$C183</f>
        <v>21.387501573844798</v>
      </c>
      <c r="C24" s="26" t="s">
        <v>11</v>
      </c>
      <c r="D24" s="27">
        <f>'[1]heves'!Q183</f>
        <v>0.40600853995001884</v>
      </c>
      <c r="E24" s="27">
        <f>'[1]heves'!R183</f>
        <v>-6.236563414492689</v>
      </c>
    </row>
    <row r="25" spans="1:5" s="11" customFormat="1" ht="18" customHeight="1">
      <c r="A25" s="34" t="s">
        <v>28</v>
      </c>
      <c r="B25" s="35">
        <f>'[1]heves'!$C184</f>
        <v>272</v>
      </c>
      <c r="C25" s="50"/>
      <c r="D25" s="51"/>
      <c r="E25" s="52"/>
    </row>
    <row r="26" spans="1:5" s="11" customFormat="1" ht="18" customHeight="1">
      <c r="A26" s="53" t="s">
        <v>16</v>
      </c>
      <c r="B26" s="53"/>
      <c r="C26" s="53"/>
      <c r="D26" s="53"/>
      <c r="E26" s="53"/>
    </row>
    <row r="27" spans="1:5" s="11" customFormat="1" ht="39" customHeight="1">
      <c r="A27" s="37" t="s">
        <v>34</v>
      </c>
      <c r="B27" s="37"/>
      <c r="C27" s="37"/>
      <c r="D27" s="37"/>
      <c r="E27" s="37"/>
    </row>
    <row r="28" spans="1:5" s="11" customFormat="1" ht="39" customHeight="1">
      <c r="A28" s="36" t="s">
        <v>29</v>
      </c>
      <c r="B28" s="36"/>
      <c r="C28" s="36"/>
      <c r="D28" s="36"/>
      <c r="E28" s="36"/>
    </row>
    <row r="29" spans="1:5" s="11" customFormat="1" ht="22.5" customHeight="1">
      <c r="A29" s="37" t="s">
        <v>30</v>
      </c>
      <c r="B29" s="37"/>
      <c r="C29" s="37"/>
      <c r="D29" s="37"/>
      <c r="E29" s="37"/>
    </row>
    <row r="30" spans="1:5" s="11" customFormat="1" ht="12.75" customHeight="1">
      <c r="A30" s="37" t="s">
        <v>31</v>
      </c>
      <c r="B30" s="37"/>
      <c r="C30" s="37"/>
      <c r="D30" s="37"/>
      <c r="E30" s="37"/>
    </row>
    <row r="31" s="11" customFormat="1" ht="30" customHeight="1"/>
    <row r="32" s="11" customFormat="1" ht="40.5" customHeight="1"/>
    <row r="33" s="11" customFormat="1" ht="18.75" customHeight="1"/>
    <row r="34" s="11" customFormat="1" ht="27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>
      <c r="B41" s="12"/>
    </row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</sheetData>
  <mergeCells count="12">
    <mergeCell ref="C25:E25"/>
    <mergeCell ref="A26:E26"/>
    <mergeCell ref="A1:E1"/>
    <mergeCell ref="A2:E2"/>
    <mergeCell ref="A3:A5"/>
    <mergeCell ref="C4:D4"/>
    <mergeCell ref="C3:E3"/>
    <mergeCell ref="B3:B4"/>
    <mergeCell ref="A28:E28"/>
    <mergeCell ref="A27:E27"/>
    <mergeCell ref="A30:E30"/>
    <mergeCell ref="A29:E29"/>
  </mergeCells>
  <printOptions horizontalCentered="1"/>
  <pageMargins left="0.7874015748031497" right="0.7874015748031497" top="0.34" bottom="0.31" header="0.16" footer="0.18"/>
  <pageSetup fitToHeight="1" fitToWidth="1" horizontalDpi="600" verticalDpi="600" orientation="landscape" paperSize="9" scale="88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H13" sqref="H13"/>
    </sheetView>
  </sheetViews>
  <sheetFormatPr defaultColWidth="9.00390625" defaultRowHeight="12.75"/>
  <cols>
    <col min="1" max="1" width="53.625" style="1" customWidth="1"/>
    <col min="2" max="2" width="13.00390625" style="1" customWidth="1"/>
    <col min="3" max="3" width="9.87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36" customHeight="1">
      <c r="A1" s="38" t="s">
        <v>15</v>
      </c>
      <c r="B1" s="38"/>
      <c r="C1" s="38"/>
      <c r="D1" s="38"/>
      <c r="E1" s="38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40" t="s">
        <v>0</v>
      </c>
      <c r="B3" s="48" t="s">
        <v>37</v>
      </c>
      <c r="C3" s="45" t="s">
        <v>4</v>
      </c>
      <c r="D3" s="46"/>
      <c r="E3" s="47"/>
    </row>
    <row r="4" spans="1:5" ht="51" customHeight="1">
      <c r="A4" s="41"/>
      <c r="B4" s="49"/>
      <c r="C4" s="43" t="s">
        <v>6</v>
      </c>
      <c r="D4" s="44"/>
      <c r="E4" s="2" t="s">
        <v>5</v>
      </c>
    </row>
    <row r="5" spans="1:5" ht="18.75" customHeight="1">
      <c r="A5" s="42"/>
      <c r="B5" s="14" t="s">
        <v>2</v>
      </c>
      <c r="C5" s="4" t="s">
        <v>2</v>
      </c>
      <c r="D5" s="4" t="s">
        <v>3</v>
      </c>
      <c r="E5" s="5" t="s">
        <v>3</v>
      </c>
    </row>
    <row r="6" spans="1:6" s="8" customFormat="1" ht="21" customHeight="1">
      <c r="A6" s="6" t="s">
        <v>10</v>
      </c>
      <c r="B6" s="15">
        <f>'[1]nograd'!$C$166</f>
        <v>22822</v>
      </c>
      <c r="C6" s="16">
        <f>'[1]nograd'!P166</f>
        <v>532</v>
      </c>
      <c r="D6" s="17">
        <f>'[1]nograd'!Q166</f>
        <v>2.386720502467469</v>
      </c>
      <c r="E6" s="17">
        <f>'[1]nograd'!R166</f>
        <v>-0.9289807258204519</v>
      </c>
      <c r="F6" s="7"/>
    </row>
    <row r="7" spans="1:5" s="8" customFormat="1" ht="21" customHeight="1">
      <c r="A7" s="9" t="s">
        <v>8</v>
      </c>
      <c r="B7" s="18">
        <f>'[1]nograd'!$C$167</f>
        <v>27.85371635538209</v>
      </c>
      <c r="C7" s="28" t="s">
        <v>11</v>
      </c>
      <c r="D7" s="19">
        <f>'[1]nograd'!Q167</f>
        <v>0.7</v>
      </c>
      <c r="E7" s="19">
        <f>'[1]nograd'!R167</f>
        <v>1.3755554358418607</v>
      </c>
    </row>
    <row r="8" spans="1:5" s="8" customFormat="1" ht="21" customHeight="1">
      <c r="A8" s="10" t="s">
        <v>9</v>
      </c>
      <c r="B8" s="20"/>
      <c r="C8" s="21"/>
      <c r="D8" s="21"/>
      <c r="E8" s="21"/>
    </row>
    <row r="9" spans="1:5" s="11" customFormat="1" ht="18" customHeight="1">
      <c r="A9" s="32" t="s">
        <v>17</v>
      </c>
      <c r="B9" s="22">
        <f>'[1]nograd'!$C168</f>
        <v>2453</v>
      </c>
      <c r="C9" s="23">
        <f>'[1]nograd'!P168</f>
        <v>-291</v>
      </c>
      <c r="D9" s="24">
        <f>'[1]nograd'!Q168</f>
        <v>-10.60495626822157</v>
      </c>
      <c r="E9" s="24">
        <f>'[1]nograd'!R168</f>
        <v>-64.33556266356499</v>
      </c>
    </row>
    <row r="10" spans="1:8" s="11" customFormat="1" ht="18" customHeight="1">
      <c r="A10" s="30" t="s">
        <v>38</v>
      </c>
      <c r="B10" s="25">
        <f>'[1]nograd'!$C169</f>
        <v>10328</v>
      </c>
      <c r="C10" s="26">
        <f>'[1]nograd'!P169</f>
        <v>959</v>
      </c>
      <c r="D10" s="27">
        <f>'[1]nograd'!Q169</f>
        <v>10.235884299284876</v>
      </c>
      <c r="E10" s="27">
        <f>'[1]nograd'!R169</f>
        <v>21.463013054216162</v>
      </c>
      <c r="H10" s="11" t="s">
        <v>7</v>
      </c>
    </row>
    <row r="11" spans="1:5" s="11" customFormat="1" ht="18" customHeight="1">
      <c r="A11" s="32" t="s">
        <v>18</v>
      </c>
      <c r="B11" s="22">
        <f>'[1]nograd'!$C170</f>
        <v>10041</v>
      </c>
      <c r="C11" s="23">
        <f>'[1]nograd'!P170</f>
        <v>-136</v>
      </c>
      <c r="D11" s="24">
        <f>'[1]nograd'!Q170</f>
        <v>-1.3363466640463884</v>
      </c>
      <c r="E11" s="24">
        <f>'[1]nograd'!R170</f>
        <v>31.169170476812525</v>
      </c>
    </row>
    <row r="12" spans="1:6" s="11" customFormat="1" ht="18" customHeight="1">
      <c r="A12" s="30" t="s">
        <v>19</v>
      </c>
      <c r="B12" s="25">
        <f>'[1]nograd'!$C171</f>
        <v>2085</v>
      </c>
      <c r="C12" s="26">
        <f>'[1]nograd'!P171</f>
        <v>103</v>
      </c>
      <c r="D12" s="27">
        <f>'[1]nograd'!Q171</f>
        <v>5.196770938446022</v>
      </c>
      <c r="E12" s="27">
        <f>'[1]nograd'!R171</f>
        <v>6.649616368286445</v>
      </c>
      <c r="F12" s="13"/>
    </row>
    <row r="13" spans="1:6" s="11" customFormat="1" ht="18" customHeight="1">
      <c r="A13" s="32" t="s">
        <v>20</v>
      </c>
      <c r="B13" s="22">
        <f>'[1]nograd'!$C172</f>
        <v>3319</v>
      </c>
      <c r="C13" s="23">
        <f>'[1]nograd'!P172</f>
        <v>117</v>
      </c>
      <c r="D13" s="24">
        <f>'[1]nograd'!Q172</f>
        <v>3.653966271080563</v>
      </c>
      <c r="E13" s="24">
        <f>'[1]nograd'!R172</f>
        <v>-1.2790005948839962</v>
      </c>
      <c r="F13" s="13"/>
    </row>
    <row r="14" spans="1:5" s="11" customFormat="1" ht="18" customHeight="1">
      <c r="A14" s="30" t="s">
        <v>21</v>
      </c>
      <c r="B14" s="25">
        <f>'[1]nograd'!$C173</f>
        <v>12486</v>
      </c>
      <c r="C14" s="26">
        <f>'[1]nograd'!P173</f>
        <v>349</v>
      </c>
      <c r="D14" s="27">
        <f>'[1]nograd'!Q173</f>
        <v>2.8755046551866172</v>
      </c>
      <c r="E14" s="27">
        <f>'[1]nograd'!R173</f>
        <v>-1.3666166363851744</v>
      </c>
    </row>
    <row r="15" spans="1:5" s="11" customFormat="1" ht="18" customHeight="1">
      <c r="A15" s="32" t="s">
        <v>22</v>
      </c>
      <c r="B15" s="22">
        <f>'[1]nograd'!$C174</f>
        <v>10336</v>
      </c>
      <c r="C15" s="23">
        <f>'[1]nograd'!P174</f>
        <v>183</v>
      </c>
      <c r="D15" s="24">
        <f>'[1]nograd'!Q174</f>
        <v>1.8024229291834928</v>
      </c>
      <c r="E15" s="24">
        <f>'[1]nograd'!R174</f>
        <v>-0.39510455815747036</v>
      </c>
    </row>
    <row r="16" spans="1:5" s="11" customFormat="1" ht="18" customHeight="1">
      <c r="A16" s="31" t="s">
        <v>32</v>
      </c>
      <c r="B16" s="25">
        <f>'[1]nograd'!$C175</f>
        <v>12636</v>
      </c>
      <c r="C16" s="26">
        <f>'[1]nograd'!P175</f>
        <v>317</v>
      </c>
      <c r="D16" s="27">
        <f>'[1]nograd'!Q175</f>
        <v>2.5732608166247246</v>
      </c>
      <c r="E16" s="27">
        <f>'[1]nograd'!R175</f>
        <v>0.3813155386082059</v>
      </c>
    </row>
    <row r="17" spans="1:5" s="11" customFormat="1" ht="18" customHeight="1">
      <c r="A17" s="32" t="s">
        <v>35</v>
      </c>
      <c r="B17" s="22">
        <f>'[1]nograd'!$C176</f>
        <v>607</v>
      </c>
      <c r="C17" s="23">
        <f>'[1]nograd'!P176</f>
        <v>8</v>
      </c>
      <c r="D17" s="24">
        <f>'[1]nograd'!Q176</f>
        <v>1.3355592654423987</v>
      </c>
      <c r="E17" s="24">
        <f>'[1]nograd'!R176</f>
        <v>-0.16447368421053454</v>
      </c>
    </row>
    <row r="18" spans="1:5" s="11" customFormat="1" ht="18" customHeight="1">
      <c r="A18" s="29" t="s">
        <v>23</v>
      </c>
      <c r="B18" s="25">
        <f>'[1]nograd'!$C177</f>
        <v>2227</v>
      </c>
      <c r="C18" s="26">
        <f>'[1]nograd'!P177</f>
        <v>-2256</v>
      </c>
      <c r="D18" s="27">
        <f>'[1]nograd'!Q177</f>
        <v>-50.32344412223957</v>
      </c>
      <c r="E18" s="27">
        <f>'[1]nograd'!R177</f>
        <v>40.9493670886076</v>
      </c>
    </row>
    <row r="19" spans="1:5" s="11" customFormat="1" ht="18" customHeight="1">
      <c r="A19" s="32" t="s">
        <v>24</v>
      </c>
      <c r="B19" s="22">
        <f>'[1]nograd'!$C178</f>
        <v>120</v>
      </c>
      <c r="C19" s="23">
        <f>'[1]nograd'!P178</f>
        <v>19</v>
      </c>
      <c r="D19" s="24">
        <f>'[1]nograd'!Q178</f>
        <v>18.811881188118804</v>
      </c>
      <c r="E19" s="24">
        <f>'[1]nograd'!R178</f>
        <v>-6.25</v>
      </c>
    </row>
    <row r="20" spans="1:5" s="11" customFormat="1" ht="18" customHeight="1">
      <c r="A20" s="29" t="s">
        <v>25</v>
      </c>
      <c r="B20" s="25">
        <f>'[1]nograd'!$C179</f>
        <v>1695</v>
      </c>
      <c r="C20" s="26">
        <f>'[1]nograd'!P179</f>
        <v>758</v>
      </c>
      <c r="D20" s="27">
        <f>'[1]nograd'!Q179</f>
        <v>80.8964781216649</v>
      </c>
      <c r="E20" s="27">
        <f>'[1]nograd'!R179</f>
        <v>-7.123287671232887</v>
      </c>
    </row>
    <row r="21" spans="1:5" s="11" customFormat="1" ht="18" customHeight="1">
      <c r="A21" s="33" t="s">
        <v>26</v>
      </c>
      <c r="B21" s="22">
        <f>'[1]nograd'!$C180</f>
        <v>2216</v>
      </c>
      <c r="C21" s="23">
        <f>'[1]nograd'!P180</f>
        <v>401</v>
      </c>
      <c r="D21" s="24">
        <f>'[1]nograd'!Q180</f>
        <v>22.093663911845724</v>
      </c>
      <c r="E21" s="24">
        <f>'[1]nograd'!R180</f>
        <v>36.36923076923077</v>
      </c>
    </row>
    <row r="22" spans="1:5" s="11" customFormat="1" ht="18" customHeight="1">
      <c r="A22" s="30" t="s">
        <v>1</v>
      </c>
      <c r="B22" s="25">
        <f>'[1]nograd'!$C181</f>
        <v>2195</v>
      </c>
      <c r="C22" s="26">
        <f>'[1]nograd'!P181</f>
        <v>988</v>
      </c>
      <c r="D22" s="27">
        <f>'[1]nograd'!Q181</f>
        <v>81.85584092792047</v>
      </c>
      <c r="E22" s="27">
        <f>'[1]nograd'!R181</f>
        <v>111.46435452793835</v>
      </c>
    </row>
    <row r="23" spans="1:5" s="11" customFormat="1" ht="18" customHeight="1">
      <c r="A23" s="33" t="s">
        <v>33</v>
      </c>
      <c r="B23" s="22">
        <f>'[1]nograd'!$C182</f>
        <v>4916</v>
      </c>
      <c r="C23" s="23">
        <f>'[1]nograd'!P182</f>
        <v>89</v>
      </c>
      <c r="D23" s="24">
        <f>'[1]nograd'!Q182</f>
        <v>1.8437953180028899</v>
      </c>
      <c r="E23" s="24">
        <f>'[1]nograd'!R182</f>
        <v>-27.843827975928377</v>
      </c>
    </row>
    <row r="24" spans="1:5" s="11" customFormat="1" ht="18" customHeight="1">
      <c r="A24" s="29" t="s">
        <v>27</v>
      </c>
      <c r="B24" s="54">
        <f>'[1]nograd'!$C183</f>
        <v>21.540618701253177</v>
      </c>
      <c r="C24" s="26" t="s">
        <v>11</v>
      </c>
      <c r="D24" s="27">
        <f>'[1]nograd'!Q183</f>
        <v>-0.11483217357858777</v>
      </c>
      <c r="E24" s="27">
        <f>'[1]nograd'!R183</f>
        <v>-8.034828424984017</v>
      </c>
    </row>
    <row r="25" spans="1:5" s="11" customFormat="1" ht="18" customHeight="1">
      <c r="A25" s="34" t="s">
        <v>28</v>
      </c>
      <c r="B25" s="35">
        <f>'[1]nograd'!$C184</f>
        <v>301</v>
      </c>
      <c r="C25" s="50"/>
      <c r="D25" s="51"/>
      <c r="E25" s="52"/>
    </row>
    <row r="26" spans="1:5" s="11" customFormat="1" ht="18" customHeight="1">
      <c r="A26" s="53" t="s">
        <v>16</v>
      </c>
      <c r="B26" s="53"/>
      <c r="C26" s="53"/>
      <c r="D26" s="53"/>
      <c r="E26" s="53"/>
    </row>
    <row r="27" spans="1:5" s="11" customFormat="1" ht="39" customHeight="1">
      <c r="A27" s="37" t="s">
        <v>34</v>
      </c>
      <c r="B27" s="37"/>
      <c r="C27" s="37"/>
      <c r="D27" s="37"/>
      <c r="E27" s="37"/>
    </row>
    <row r="28" spans="1:5" s="11" customFormat="1" ht="39" customHeight="1">
      <c r="A28" s="36" t="s">
        <v>29</v>
      </c>
      <c r="B28" s="36"/>
      <c r="C28" s="36"/>
      <c r="D28" s="36"/>
      <c r="E28" s="36"/>
    </row>
    <row r="29" spans="1:5" s="11" customFormat="1" ht="22.5" customHeight="1">
      <c r="A29" s="37" t="s">
        <v>30</v>
      </c>
      <c r="B29" s="37"/>
      <c r="C29" s="37"/>
      <c r="D29" s="37"/>
      <c r="E29" s="37"/>
    </row>
    <row r="30" spans="1:5" s="11" customFormat="1" ht="12.75" customHeight="1">
      <c r="A30" s="37" t="s">
        <v>31</v>
      </c>
      <c r="B30" s="37"/>
      <c r="C30" s="37"/>
      <c r="D30" s="37"/>
      <c r="E30" s="37"/>
    </row>
    <row r="31" s="11" customFormat="1" ht="30" customHeight="1"/>
    <row r="32" s="11" customFormat="1" ht="40.5" customHeight="1"/>
    <row r="33" s="11" customFormat="1" ht="18.75" customHeight="1"/>
    <row r="34" s="11" customFormat="1" ht="27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>
      <c r="B41" s="12"/>
    </row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</sheetData>
  <mergeCells count="12">
    <mergeCell ref="C25:E25"/>
    <mergeCell ref="A26:E26"/>
    <mergeCell ref="A1:E1"/>
    <mergeCell ref="A2:E2"/>
    <mergeCell ref="A3:A5"/>
    <mergeCell ref="C4:D4"/>
    <mergeCell ref="C3:E3"/>
    <mergeCell ref="B3:B4"/>
    <mergeCell ref="A28:E28"/>
    <mergeCell ref="A27:E27"/>
    <mergeCell ref="A30:E30"/>
    <mergeCell ref="A29:E29"/>
  </mergeCells>
  <printOptions horizontalCentered="1"/>
  <pageMargins left="0.7874015748031497" right="0.7874015748031497" top="0.37" bottom="0.27" header="0.19" footer="0.17"/>
  <pageSetup fitToHeight="1" fitToWidth="1" horizontalDpi="600" verticalDpi="600" orientation="landscape" paperSize="9" scale="87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2012-02-24T09:40:58Z</cp:lastPrinted>
  <dcterms:created xsi:type="dcterms:W3CDTF">2004-01-06T12:55:08Z</dcterms:created>
  <dcterms:modified xsi:type="dcterms:W3CDTF">2012-03-13T09:38:14Z</dcterms:modified>
  <cp:category/>
  <cp:version/>
  <cp:contentType/>
  <cp:contentStatus/>
</cp:coreProperties>
</file>