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05" windowHeight="3885" activeTab="0"/>
  </bookViews>
  <sheets>
    <sheet name="regio" sheetId="1" r:id="rId1"/>
    <sheet name="borsod" sheetId="2" r:id="rId2"/>
    <sheet name="heves" sheetId="3" r:id="rId3"/>
    <sheet name="nograd" sheetId="4" r:id="rId4"/>
  </sheets>
  <externalReferences>
    <externalReference r:id="rId7"/>
  </externalReferences>
  <definedNames>
    <definedName name="_xlnm.Print_Area" localSheetId="1">'borsod'!$A$1:$E$30</definedName>
    <definedName name="_xlnm.Print_Area" localSheetId="2">'heves'!$A$1:$E$30</definedName>
    <definedName name="_xlnm.Print_Area" localSheetId="3">'nograd'!$A$1:$E$30</definedName>
    <definedName name="_xlnm.Print_Area" localSheetId="0">'regio'!$A$1:$E$30</definedName>
  </definedNames>
  <calcPr fullCalcOnLoad="1"/>
</workbook>
</file>

<file path=xl/sharedStrings.xml><?xml version="1.0" encoding="utf-8"?>
<sst xmlns="http://schemas.openxmlformats.org/spreadsheetml/2006/main" count="152" uniqueCount="39">
  <si>
    <t>Megnevezés</t>
  </si>
  <si>
    <t xml:space="preserve">   pályakezdő</t>
  </si>
  <si>
    <t xml:space="preserve">   férfi</t>
  </si>
  <si>
    <t xml:space="preserve">   nő</t>
  </si>
  <si>
    <t xml:space="preserve">   diplomás</t>
  </si>
  <si>
    <t>Nyilvántartásba belépő</t>
  </si>
  <si>
    <t xml:space="preserve">   első ízben belépő</t>
  </si>
  <si>
    <t>Nyilvántartásból kikerülő</t>
  </si>
  <si>
    <t xml:space="preserve">   a hónap folyamán bejelentett</t>
  </si>
  <si>
    <t>fő</t>
  </si>
  <si>
    <t>%</t>
  </si>
  <si>
    <t>Változás</t>
  </si>
  <si>
    <t>az előző év azonos hónapjához képest</t>
  </si>
  <si>
    <t>az előző hónaphoz képest</t>
  </si>
  <si>
    <t xml:space="preserve">   25 évesnél fiatalabb</t>
  </si>
  <si>
    <t xml:space="preserve">                    </t>
  </si>
  <si>
    <t>Nyilvántartott álláskeresők aránya, %*</t>
  </si>
  <si>
    <t>Közülük:</t>
  </si>
  <si>
    <t xml:space="preserve">   alacsony iskolai végzettségű</t>
  </si>
  <si>
    <t>** Legalább egy éve minden hónapban szerepeltek a regisztrált álláskeresők között.</t>
  </si>
  <si>
    <t>Regisztrált álláskeresők száma, fő</t>
  </si>
  <si>
    <t xml:space="preserve">   50 évesnél idősebb</t>
  </si>
  <si>
    <t xml:space="preserve">   fizikai foglalkozású (volt)</t>
  </si>
  <si>
    <t xml:space="preserve">   szellemi foglalkozású (volt)</t>
  </si>
  <si>
    <t xml:space="preserve">   középfokú végzettségű</t>
  </si>
  <si>
    <t xml:space="preserve">   tartósan munkanélküli**</t>
  </si>
  <si>
    <t xml:space="preserve">   álláskeresési támogatásra jogosult***</t>
  </si>
  <si>
    <t>*** Álláskeresési (vállalkozói) járadékra, vagy álláskeresési segélyre jogosultak zárónapi számát tartalmazza.</t>
  </si>
  <si>
    <t>****Az 1993. évi III. törvény, 35-37.§-aiban foglaltak alapján a települési önkormányzatok által megállapított ellátásban részesülők közül regisztrált álláskeresők.</t>
  </si>
  <si>
    <t xml:space="preserve">   bérpótló juttatásra (RÁT-ra is) jogosult****</t>
  </si>
  <si>
    <t xml:space="preserve">*A munkanélküliségi arány a nyilvántartott álláskeresők gazdaságilag aktív népességen belüli aránya. A megyei és a régiós arányokat a gazdaságilag aktív népesség 2010. év eleji létszámával (Borsod: 295,6 ezer fő, Heves: 132,4 ezer fő, Nógrád: 87,0 ezer fő, illetve a régió: 515,0 ezer fő) számítottuk. A változás százalékpontban értendő. </t>
  </si>
  <si>
    <t>Főbb munkaerő-piaci adatok az Borsod-Abaúj-Zemplén Megyei Kormányhivatal Munkaügyi Központjának nyilvántartása szerint B.-A.-Z. megyében</t>
  </si>
  <si>
    <t>Főbb munkaerő-piaci adatok az Borsod-Abaúj-Zemplén Megyei Kormányhivatal Munkaügyi Központjának nyilvántartása szerint Heves megyében</t>
  </si>
  <si>
    <t>Főbb munkaerő-piaci adatok az Borsod-Abaúj-Zemplén Megyei Kormányhivatal Munkaügyi Központjának nyilvántartása szerint Nógrád megyében</t>
  </si>
  <si>
    <t xml:space="preserve">Havi érvényes állásbejelentések </t>
  </si>
  <si>
    <t>Főbb munkaerő-piaci adatok az Borsod-Abaúj-Zemplén Megyei Kormányhivatal Munkaügyi Központjának nyilvántartása szerint Észak-Magyarországon</t>
  </si>
  <si>
    <t>2011. május</t>
  </si>
  <si>
    <t>2011.      május</t>
  </si>
  <si>
    <t>-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</si>
</sst>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0.000"/>
    <numFmt numFmtId="168" formatCode="0.000000"/>
    <numFmt numFmtId="169" formatCode="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2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6" xfId="0" applyFont="1" applyFill="1" applyBorder="1" applyAlignment="1">
      <alignment vertical="center"/>
    </xf>
    <xf numFmtId="1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justify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5" fillId="0" borderId="4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165" fontId="4" fillId="0" borderId="4" xfId="0" applyNumberFormat="1" applyFont="1" applyFill="1" applyBorder="1" applyAlignment="1">
      <alignment horizontal="right" vertical="center"/>
    </xf>
    <xf numFmtId="165" fontId="5" fillId="2" borderId="6" xfId="0" applyNumberFormat="1" applyFont="1" applyFill="1" applyBorder="1" applyAlignment="1">
      <alignment horizontal="right" vertical="center"/>
    </xf>
    <xf numFmtId="165" fontId="4" fillId="2" borderId="6" xfId="0" applyNumberFormat="1" applyFont="1" applyFill="1" applyBorder="1" applyAlignment="1">
      <alignment horizontal="right" vertical="center"/>
    </xf>
    <xf numFmtId="165" fontId="5" fillId="0" borderId="6" xfId="0" applyNumberFormat="1" applyFont="1" applyFill="1" applyBorder="1" applyAlignment="1">
      <alignment horizontal="right" vertical="center"/>
    </xf>
    <xf numFmtId="165" fontId="4" fillId="0" borderId="6" xfId="0" applyNumberFormat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/>
    </xf>
    <xf numFmtId="3" fontId="8" fillId="2" borderId="6" xfId="0" applyNumberFormat="1" applyFont="1" applyFill="1" applyBorder="1" applyAlignment="1">
      <alignment horizontal="right" vertical="center"/>
    </xf>
    <xf numFmtId="165" fontId="8" fillId="2" borderId="6" xfId="0" applyNumberFormat="1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 vertical="center"/>
    </xf>
    <xf numFmtId="3" fontId="8" fillId="0" borderId="6" xfId="0" applyNumberFormat="1" applyFont="1" applyFill="1" applyBorder="1" applyAlignment="1">
      <alignment horizontal="right" vertical="center"/>
    </xf>
    <xf numFmtId="165" fontId="8" fillId="0" borderId="6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 vertical="center"/>
    </xf>
    <xf numFmtId="3" fontId="8" fillId="0" borderId="7" xfId="0" applyNumberFormat="1" applyFont="1" applyFill="1" applyBorder="1" applyAlignment="1">
      <alignment horizontal="right" vertical="center"/>
    </xf>
    <xf numFmtId="165" fontId="8" fillId="0" borderId="7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gy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120">
          <cell r="F120">
            <v>22.810845139870843</v>
          </cell>
          <cell r="Q120">
            <v>-1.6744573642335432</v>
          </cell>
          <cell r="R120">
            <v>0.20688240881919384</v>
          </cell>
        </row>
        <row r="121">
          <cell r="F121">
            <v>67433</v>
          </cell>
          <cell r="P121">
            <v>-4950</v>
          </cell>
          <cell r="Q121">
            <v>-6.838622328447286</v>
          </cell>
          <cell r="R121">
            <v>4.080939665683985</v>
          </cell>
        </row>
        <row r="122">
          <cell r="F122">
            <v>6508</v>
          </cell>
          <cell r="P122">
            <v>-515</v>
          </cell>
          <cell r="Q122">
            <v>-7.333048554748672</v>
          </cell>
          <cell r="R122">
            <v>-0.7321537522879851</v>
          </cell>
        </row>
        <row r="123">
          <cell r="F123">
            <v>10780</v>
          </cell>
          <cell r="P123">
            <v>-849</v>
          </cell>
          <cell r="Q123">
            <v>-7.300713732909102</v>
          </cell>
          <cell r="R123">
            <v>2.7645376549094323</v>
          </cell>
        </row>
        <row r="124">
          <cell r="F124">
            <v>12984</v>
          </cell>
          <cell r="P124">
            <v>-666</v>
          </cell>
          <cell r="Q124">
            <v>-4.879120879120876</v>
          </cell>
          <cell r="R124">
            <v>11.307329618516931</v>
          </cell>
        </row>
        <row r="125">
          <cell r="F125">
            <v>35971</v>
          </cell>
          <cell r="P125">
            <v>-3361</v>
          </cell>
          <cell r="Q125">
            <v>-8.545204922200753</v>
          </cell>
          <cell r="R125">
            <v>2.20776268682161</v>
          </cell>
        </row>
        <row r="126">
          <cell r="F126">
            <v>31462</v>
          </cell>
          <cell r="P126">
            <v>-1589</v>
          </cell>
          <cell r="Q126">
            <v>-4.807721400260206</v>
          </cell>
          <cell r="R126">
            <v>6.308498057104245</v>
          </cell>
        </row>
        <row r="127">
          <cell r="F127">
            <v>58294.92071717893</v>
          </cell>
          <cell r="P127">
            <v>-4430.182988991539</v>
          </cell>
          <cell r="Q127">
            <v>-7.062854785771719</v>
          </cell>
          <cell r="R127">
            <v>3.8218508076503213</v>
          </cell>
        </row>
        <row r="128">
          <cell r="F128">
            <v>9138.079282821063</v>
          </cell>
          <cell r="P128">
            <v>-519.8170110084611</v>
          </cell>
          <cell r="Q128">
            <v>-5.382300608679913</v>
          </cell>
          <cell r="R128">
            <v>5.764685155109817</v>
          </cell>
        </row>
        <row r="129">
          <cell r="F129">
            <v>31694</v>
          </cell>
          <cell r="P129">
            <v>-2378</v>
          </cell>
          <cell r="Q129">
            <v>-6.979337872740075</v>
          </cell>
          <cell r="R129">
            <v>8.970259583977992</v>
          </cell>
        </row>
        <row r="130">
          <cell r="F130">
            <v>33511</v>
          </cell>
          <cell r="P130">
            <v>-2427</v>
          </cell>
          <cell r="Q130">
            <v>-6.753297345428237</v>
          </cell>
          <cell r="R130">
            <v>-0.27378507871320323</v>
          </cell>
        </row>
        <row r="131">
          <cell r="F131">
            <v>2228</v>
          </cell>
          <cell r="P131">
            <v>-145</v>
          </cell>
          <cell r="Q131">
            <v>-6.11040876527602</v>
          </cell>
          <cell r="R131">
            <v>6.04474059971443</v>
          </cell>
        </row>
        <row r="132">
          <cell r="F132">
            <v>21734</v>
          </cell>
          <cell r="P132">
            <v>-1398</v>
          </cell>
          <cell r="Q132">
            <v>-6.043575998616632</v>
          </cell>
          <cell r="R132">
            <v>-12.033027077346503</v>
          </cell>
        </row>
        <row r="134">
          <cell r="F134">
            <v>11437</v>
          </cell>
          <cell r="P134">
            <v>-1858</v>
          </cell>
          <cell r="Q134">
            <v>-13.975178638585945</v>
          </cell>
          <cell r="R134">
            <v>-9.345275840202916</v>
          </cell>
        </row>
        <row r="135">
          <cell r="F135">
            <v>30265</v>
          </cell>
          <cell r="P135">
            <v>-1113</v>
          </cell>
          <cell r="Q135">
            <v>-3.547071196379619</v>
          </cell>
          <cell r="R135">
            <v>7.201048455653165</v>
          </cell>
        </row>
        <row r="136">
          <cell r="F136">
            <v>5707</v>
          </cell>
          <cell r="P136">
            <v>181</v>
          </cell>
          <cell r="Q136">
            <v>3.2754252623959417</v>
          </cell>
          <cell r="R136">
            <v>8.787647731605034</v>
          </cell>
        </row>
        <row r="137">
          <cell r="F137">
            <v>282</v>
          </cell>
          <cell r="P137">
            <v>-98</v>
          </cell>
          <cell r="Q137">
            <v>-25.789473684210535</v>
          </cell>
          <cell r="R137">
            <v>-9.615384615384613</v>
          </cell>
        </row>
        <row r="138">
          <cell r="F138">
            <v>10657</v>
          </cell>
          <cell r="P138">
            <v>-789</v>
          </cell>
          <cell r="Q138">
            <v>-6.8932378123361815</v>
          </cell>
          <cell r="R138">
            <v>17.471340388007064</v>
          </cell>
        </row>
        <row r="139">
          <cell r="F139">
            <v>12928</v>
          </cell>
          <cell r="P139">
            <v>-3385</v>
          </cell>
          <cell r="Q139">
            <v>-20.750321829215963</v>
          </cell>
          <cell r="R139">
            <v>22.73806133105478</v>
          </cell>
        </row>
        <row r="140">
          <cell r="F140">
            <v>6215</v>
          </cell>
          <cell r="P140">
            <v>-1785</v>
          </cell>
          <cell r="Q140">
            <v>-22.3125</v>
          </cell>
          <cell r="R140">
            <v>-6.583496167142641</v>
          </cell>
        </row>
      </sheetData>
      <sheetData sheetId="1">
        <row r="120">
          <cell r="F120">
            <v>15.761633685523508</v>
          </cell>
          <cell r="Q120">
            <v>-1</v>
          </cell>
          <cell r="R120">
            <v>0.6</v>
          </cell>
        </row>
        <row r="121">
          <cell r="F121">
            <v>20873</v>
          </cell>
          <cell r="P121">
            <v>-1396</v>
          </cell>
          <cell r="Q121">
            <v>-6.268804167227984</v>
          </cell>
          <cell r="R121">
            <v>3.3265679916835893</v>
          </cell>
        </row>
        <row r="122">
          <cell r="F122">
            <v>1876</v>
          </cell>
          <cell r="P122">
            <v>-144</v>
          </cell>
          <cell r="Q122">
            <v>-7.128712871287121</v>
          </cell>
          <cell r="R122">
            <v>1.460248783126005</v>
          </cell>
        </row>
        <row r="123">
          <cell r="F123">
            <v>3085</v>
          </cell>
          <cell r="P123">
            <v>-289</v>
          </cell>
          <cell r="Q123">
            <v>-8.565500889152347</v>
          </cell>
          <cell r="R123">
            <v>-1.0583707504810747</v>
          </cell>
        </row>
        <row r="124">
          <cell r="F124">
            <v>3972</v>
          </cell>
          <cell r="P124">
            <v>-220</v>
          </cell>
          <cell r="Q124">
            <v>-5.248091603053439</v>
          </cell>
          <cell r="R124">
            <v>9.060955518945633</v>
          </cell>
        </row>
        <row r="125">
          <cell r="F125">
            <v>10979</v>
          </cell>
          <cell r="P125">
            <v>-912</v>
          </cell>
          <cell r="Q125">
            <v>-7.669666134050971</v>
          </cell>
          <cell r="R125">
            <v>-0.4804205946337845</v>
          </cell>
        </row>
        <row r="126">
          <cell r="F126">
            <v>9894</v>
          </cell>
          <cell r="P126">
            <v>-484</v>
          </cell>
          <cell r="Q126">
            <v>-4.663711697822322</v>
          </cell>
          <cell r="R126">
            <v>7.907078198276807</v>
          </cell>
        </row>
        <row r="127">
          <cell r="F127">
            <v>17824.72030724916</v>
          </cell>
          <cell r="P127">
            <v>-1249.2537783224398</v>
          </cell>
          <cell r="Q127">
            <v>-6.549520161440455</v>
          </cell>
          <cell r="R127">
            <v>3.521535208855255</v>
          </cell>
        </row>
        <row r="128">
          <cell r="F128">
            <v>3048.2796927508402</v>
          </cell>
          <cell r="P128">
            <v>-146.74622167755751</v>
          </cell>
          <cell r="Q128">
            <v>-4.592958730471224</v>
          </cell>
          <cell r="R128">
            <v>2.20104560103276</v>
          </cell>
        </row>
        <row r="129">
          <cell r="F129">
            <v>9219</v>
          </cell>
          <cell r="P129">
            <v>-679</v>
          </cell>
          <cell r="Q129">
            <v>-6.859971711456865</v>
          </cell>
          <cell r="R129">
            <v>9.087681931132408</v>
          </cell>
        </row>
        <row r="130">
          <cell r="F130">
            <v>10715</v>
          </cell>
          <cell r="P130">
            <v>-675</v>
          </cell>
          <cell r="Q130">
            <v>-5.9262510974539</v>
          </cell>
          <cell r="R130">
            <v>-1.5346443668443328</v>
          </cell>
        </row>
        <row r="131">
          <cell r="F131">
            <v>939</v>
          </cell>
          <cell r="P131">
            <v>-42</v>
          </cell>
          <cell r="Q131">
            <v>-4.281345565749234</v>
          </cell>
          <cell r="R131">
            <v>8.179723502304142</v>
          </cell>
        </row>
        <row r="132">
          <cell r="F132">
            <v>5765</v>
          </cell>
          <cell r="P132">
            <v>-443</v>
          </cell>
          <cell r="Q132">
            <v>-7.135953608247419</v>
          </cell>
          <cell r="R132">
            <v>4.306133526325311</v>
          </cell>
        </row>
        <row r="134">
          <cell r="F134">
            <v>4993</v>
          </cell>
          <cell r="P134">
            <v>-305</v>
          </cell>
          <cell r="Q134">
            <v>-5.756889392223485</v>
          </cell>
          <cell r="R134">
            <v>-8.20003677146535</v>
          </cell>
        </row>
        <row r="135">
          <cell r="F135">
            <v>7839</v>
          </cell>
          <cell r="P135">
            <v>-230</v>
          </cell>
          <cell r="Q135">
            <v>-2.8504151691659416</v>
          </cell>
          <cell r="R135">
            <v>13.82314505590243</v>
          </cell>
        </row>
        <row r="136">
          <cell r="F136">
            <v>1889</v>
          </cell>
          <cell r="P136">
            <v>-39</v>
          </cell>
          <cell r="Q136">
            <v>-2.0228215767634907</v>
          </cell>
          <cell r="R136">
            <v>16.676961087090802</v>
          </cell>
        </row>
        <row r="137">
          <cell r="F137">
            <v>119</v>
          </cell>
          <cell r="P137">
            <v>-33</v>
          </cell>
          <cell r="Q137">
            <v>-21.710526315789465</v>
          </cell>
          <cell r="R137">
            <v>14.42307692307692</v>
          </cell>
        </row>
        <row r="138">
          <cell r="F138">
            <v>3285</v>
          </cell>
          <cell r="P138">
            <v>-469</v>
          </cell>
          <cell r="Q138">
            <v>-12.493340436867342</v>
          </cell>
          <cell r="R138">
            <v>-19.307295504789977</v>
          </cell>
        </row>
        <row r="139">
          <cell r="F139">
            <v>2791</v>
          </cell>
          <cell r="P139">
            <v>-932</v>
          </cell>
          <cell r="Q139">
            <v>-25.033575073865165</v>
          </cell>
          <cell r="R139">
            <v>2.3469013568023627</v>
          </cell>
        </row>
        <row r="140">
          <cell r="F140">
            <v>1744</v>
          </cell>
          <cell r="P140">
            <v>-718</v>
          </cell>
          <cell r="Q140">
            <v>-29.163281884646636</v>
          </cell>
          <cell r="R140">
            <v>-6.787814003206833</v>
          </cell>
        </row>
      </sheetData>
      <sheetData sheetId="2">
        <row r="120">
          <cell r="F120">
            <v>22.516091954022986</v>
          </cell>
          <cell r="Q120">
            <v>-1.7000000000000002</v>
          </cell>
          <cell r="R120">
            <v>2.2840100427601904</v>
          </cell>
        </row>
        <row r="121">
          <cell r="F121">
            <v>19589</v>
          </cell>
          <cell r="P121">
            <v>-1430</v>
          </cell>
          <cell r="Q121">
            <v>-6.80336838098863</v>
          </cell>
          <cell r="R121">
            <v>10.149572649572661</v>
          </cell>
        </row>
        <row r="122">
          <cell r="F122">
            <v>1675</v>
          </cell>
          <cell r="P122">
            <v>-129</v>
          </cell>
          <cell r="Q122">
            <v>-7.150776053215083</v>
          </cell>
          <cell r="R122">
            <v>4.884157795867267</v>
          </cell>
        </row>
        <row r="123">
          <cell r="F123">
            <v>2882</v>
          </cell>
          <cell r="P123">
            <v>-199</v>
          </cell>
          <cell r="Q123">
            <v>-6.45894190197987</v>
          </cell>
          <cell r="R123">
            <v>10.931485758275599</v>
          </cell>
        </row>
        <row r="124">
          <cell r="F124">
            <v>4274</v>
          </cell>
          <cell r="P124">
            <v>-266</v>
          </cell>
          <cell r="Q124">
            <v>-5.859030837004411</v>
          </cell>
          <cell r="R124">
            <v>15.109076218691087</v>
          </cell>
        </row>
        <row r="125">
          <cell r="F125">
            <v>10479</v>
          </cell>
          <cell r="P125">
            <v>-946</v>
          </cell>
          <cell r="Q125">
            <v>-8.280087527352293</v>
          </cell>
          <cell r="R125">
            <v>8.929313929313935</v>
          </cell>
        </row>
        <row r="126">
          <cell r="F126">
            <v>9110</v>
          </cell>
          <cell r="P126">
            <v>-484</v>
          </cell>
          <cell r="Q126">
            <v>-5.044819678966022</v>
          </cell>
          <cell r="R126">
            <v>11.587457128858404</v>
          </cell>
        </row>
        <row r="127">
          <cell r="F127">
            <v>16909.15012553159</v>
          </cell>
          <cell r="P127">
            <v>-1249.2343355734192</v>
          </cell>
          <cell r="Q127">
            <v>-6.879655721847172</v>
          </cell>
          <cell r="R127">
            <v>10.027547761911222</v>
          </cell>
        </row>
        <row r="128">
          <cell r="F128">
            <v>2679.849874468412</v>
          </cell>
          <cell r="P128">
            <v>-180.7656644265785</v>
          </cell>
          <cell r="Q128">
            <v>-6.319117755208907</v>
          </cell>
          <cell r="R128">
            <v>10.925803466208947</v>
          </cell>
        </row>
        <row r="129">
          <cell r="F129">
            <v>9050</v>
          </cell>
          <cell r="P129">
            <v>-683</v>
          </cell>
          <cell r="Q129">
            <v>-7.017363608342748</v>
          </cell>
          <cell r="R129">
            <v>14.847715736040598</v>
          </cell>
        </row>
        <row r="130">
          <cell r="F130">
            <v>9977</v>
          </cell>
          <cell r="P130">
            <v>-721</v>
          </cell>
          <cell r="Q130">
            <v>-6.739577491119832</v>
          </cell>
          <cell r="R130">
            <v>5.722157465296192</v>
          </cell>
        </row>
        <row r="131">
          <cell r="F131">
            <v>562</v>
          </cell>
          <cell r="P131">
            <v>-26</v>
          </cell>
          <cell r="Q131">
            <v>-4.421768707482997</v>
          </cell>
          <cell r="R131">
            <v>20.342612419700217</v>
          </cell>
        </row>
        <row r="132">
          <cell r="F132">
            <v>5855</v>
          </cell>
          <cell r="P132">
            <v>-414</v>
          </cell>
          <cell r="Q132">
            <v>-6.603924070824689</v>
          </cell>
          <cell r="R132">
            <v>-6.06449542756296</v>
          </cell>
        </row>
        <row r="134">
          <cell r="F134">
            <v>4050</v>
          </cell>
          <cell r="P134">
            <v>-527</v>
          </cell>
          <cell r="Q134">
            <v>-11.514092200131088</v>
          </cell>
          <cell r="R134">
            <v>-9.598214285714292</v>
          </cell>
        </row>
        <row r="135">
          <cell r="F135">
            <v>7656</v>
          </cell>
          <cell r="P135">
            <v>-237</v>
          </cell>
          <cell r="Q135">
            <v>-3.002660585328769</v>
          </cell>
          <cell r="R135">
            <v>19.98119417019275</v>
          </cell>
        </row>
        <row r="136">
          <cell r="F136">
            <v>1622</v>
          </cell>
          <cell r="P136">
            <v>5</v>
          </cell>
          <cell r="Q136">
            <v>0.30921459492887493</v>
          </cell>
          <cell r="R136">
            <v>20.415738678544912</v>
          </cell>
        </row>
        <row r="137">
          <cell r="F137">
            <v>78</v>
          </cell>
          <cell r="P137">
            <v>-5</v>
          </cell>
          <cell r="Q137">
            <v>-6.024096385542165</v>
          </cell>
          <cell r="R137">
            <v>-12.359550561797747</v>
          </cell>
        </row>
        <row r="138">
          <cell r="F138">
            <v>3052</v>
          </cell>
          <cell r="P138">
            <v>-250</v>
          </cell>
          <cell r="Q138">
            <v>-7.571168988491834</v>
          </cell>
          <cell r="R138">
            <v>-5.069984447900467</v>
          </cell>
        </row>
        <row r="139">
          <cell r="F139">
            <v>3879</v>
          </cell>
          <cell r="P139">
            <v>-306</v>
          </cell>
          <cell r="Q139">
            <v>-7.311827956989248</v>
          </cell>
          <cell r="R139">
            <v>45.11784511784512</v>
          </cell>
        </row>
        <row r="140">
          <cell r="F140">
            <v>1684</v>
          </cell>
          <cell r="P140">
            <v>-713</v>
          </cell>
          <cell r="Q140">
            <v>-29.745515227367548</v>
          </cell>
          <cell r="R140">
            <v>13.020134228187928</v>
          </cell>
        </row>
      </sheetData>
      <sheetData sheetId="3">
        <row r="120">
          <cell r="F120">
            <v>20.949834476199296</v>
          </cell>
          <cell r="Q120">
            <v>-1.6</v>
          </cell>
          <cell r="R120">
            <v>0.6</v>
          </cell>
        </row>
        <row r="121">
          <cell r="F121">
            <v>107895</v>
          </cell>
          <cell r="P121">
            <v>-7776</v>
          </cell>
          <cell r="Q121">
            <v>-6.722514718468759</v>
          </cell>
          <cell r="R121">
            <v>4.982777745344151</v>
          </cell>
        </row>
        <row r="122">
          <cell r="F122">
            <v>10059</v>
          </cell>
          <cell r="P122">
            <v>-788</v>
          </cell>
          <cell r="Q122">
            <v>-7.264681478749878</v>
          </cell>
          <cell r="R122">
            <v>0.5698860227954441</v>
          </cell>
        </row>
        <row r="123">
          <cell r="F123">
            <v>16747</v>
          </cell>
          <cell r="P123">
            <v>-1337</v>
          </cell>
          <cell r="Q123">
            <v>-7.393275823932754</v>
          </cell>
          <cell r="R123">
            <v>3.3382697766259497</v>
          </cell>
        </row>
        <row r="124">
          <cell r="F124">
            <v>21230</v>
          </cell>
          <cell r="P124">
            <v>-1152</v>
          </cell>
          <cell r="Q124">
            <v>-5.146993119471006</v>
          </cell>
          <cell r="R124">
            <v>11.619348054679278</v>
          </cell>
        </row>
        <row r="125">
          <cell r="F125">
            <v>57429</v>
          </cell>
          <cell r="P125">
            <v>-5219</v>
          </cell>
          <cell r="Q125">
            <v>-8.330672966415534</v>
          </cell>
          <cell r="R125">
            <v>2.834580811517398</v>
          </cell>
        </row>
        <row r="126">
          <cell r="F126">
            <v>50466</v>
          </cell>
          <cell r="P126">
            <v>-2557</v>
          </cell>
          <cell r="Q126">
            <v>-4.8224355468381646</v>
          </cell>
          <cell r="R126">
            <v>7.539209001022854</v>
          </cell>
        </row>
        <row r="127">
          <cell r="F127">
            <v>93028.7911499597</v>
          </cell>
          <cell r="P127">
            <v>-6928.671102887398</v>
          </cell>
          <cell r="Q127">
            <v>-6.931619657731005</v>
          </cell>
          <cell r="R127">
            <v>4.838342500376783</v>
          </cell>
        </row>
        <row r="128">
          <cell r="F128">
            <v>14866.208850040315</v>
          </cell>
          <cell r="P128">
            <v>-847.3288971125967</v>
          </cell>
          <cell r="Q128">
            <v>-5.392349646190411</v>
          </cell>
          <cell r="R128">
            <v>5.895731202542748</v>
          </cell>
        </row>
        <row r="129">
          <cell r="F129">
            <v>49963</v>
          </cell>
          <cell r="P129">
            <v>-3740</v>
          </cell>
          <cell r="Q129">
            <v>-6.964229186451405</v>
          </cell>
          <cell r="R129">
            <v>10.011890082790202</v>
          </cell>
        </row>
        <row r="130">
          <cell r="F130">
            <v>54203</v>
          </cell>
          <cell r="P130">
            <v>-3823</v>
          </cell>
          <cell r="Q130">
            <v>-6.5884258780546645</v>
          </cell>
          <cell r="R130">
            <v>0.5211231037424398</v>
          </cell>
        </row>
        <row r="131">
          <cell r="F131">
            <v>3729</v>
          </cell>
          <cell r="P131">
            <v>-213</v>
          </cell>
          <cell r="Q131">
            <v>-5.403348554033485</v>
          </cell>
          <cell r="R131">
            <v>8.527357392316645</v>
          </cell>
        </row>
        <row r="132">
          <cell r="F132">
            <v>33354</v>
          </cell>
          <cell r="P132">
            <v>-2255</v>
          </cell>
          <cell r="Q132">
            <v>-6.332668707349271</v>
          </cell>
          <cell r="R132">
            <v>-8.536485041270197</v>
          </cell>
        </row>
        <row r="134">
          <cell r="F134">
            <v>20480</v>
          </cell>
          <cell r="P134">
            <v>-2690</v>
          </cell>
          <cell r="Q134">
            <v>-11.609840310746648</v>
          </cell>
          <cell r="R134">
            <v>-9.119147992012415</v>
          </cell>
        </row>
        <row r="135">
          <cell r="F135">
            <v>45760</v>
          </cell>
          <cell r="P135">
            <v>-1580</v>
          </cell>
          <cell r="Q135">
            <v>-3.3375580904098</v>
          </cell>
          <cell r="R135">
            <v>10.265060240963848</v>
          </cell>
        </row>
        <row r="136">
          <cell r="F136">
            <v>9218</v>
          </cell>
          <cell r="P136">
            <v>147</v>
          </cell>
          <cell r="Q136">
            <v>1.620549002315073</v>
          </cell>
          <cell r="R136">
            <v>12.250365319045315</v>
          </cell>
        </row>
        <row r="137">
          <cell r="F137">
            <v>479</v>
          </cell>
          <cell r="P137">
            <v>-136</v>
          </cell>
          <cell r="Q137">
            <v>-22.113821138211392</v>
          </cell>
          <cell r="R137">
            <v>-5.148514851485146</v>
          </cell>
        </row>
        <row r="138">
          <cell r="F138">
            <v>16994</v>
          </cell>
          <cell r="P138">
            <v>-1508</v>
          </cell>
          <cell r="Q138">
            <v>-8.150470219435732</v>
          </cell>
          <cell r="R138">
            <v>3.888005868688097</v>
          </cell>
        </row>
        <row r="139">
          <cell r="F139">
            <v>19598</v>
          </cell>
          <cell r="P139">
            <v>-4623</v>
          </cell>
          <cell r="Q139">
            <v>-19.086742909045867</v>
          </cell>
          <cell r="R139">
            <v>23.002573275591544</v>
          </cell>
        </row>
        <row r="140">
          <cell r="F140">
            <v>9643</v>
          </cell>
          <cell r="P140">
            <v>-3216</v>
          </cell>
          <cell r="Q140">
            <v>-25.009720818104057</v>
          </cell>
          <cell r="R140">
            <v>-3.7048132614339977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5" zoomScaleNormal="85" workbookViewId="0" topLeftCell="A1">
      <selection activeCell="C7" sqref="C7"/>
    </sheetView>
  </sheetViews>
  <sheetFormatPr defaultColWidth="9.00390625" defaultRowHeight="12.75"/>
  <cols>
    <col min="1" max="1" width="49.375" style="1" customWidth="1"/>
    <col min="2" max="2" width="12.375" style="1" customWidth="1"/>
    <col min="3" max="3" width="9.875" style="1" customWidth="1"/>
    <col min="4" max="4" width="11.625" style="1" customWidth="1"/>
    <col min="5" max="5" width="11.375" style="1" customWidth="1"/>
    <col min="6" max="16384" width="9.125" style="1" customWidth="1"/>
  </cols>
  <sheetData>
    <row r="1" spans="1:5" ht="32.25" customHeight="1">
      <c r="A1" s="30" t="s">
        <v>35</v>
      </c>
      <c r="B1" s="30"/>
      <c r="C1" s="30"/>
      <c r="D1" s="30"/>
      <c r="E1" s="30"/>
    </row>
    <row r="2" spans="1:5" ht="19.5" customHeight="1">
      <c r="A2" s="31" t="s">
        <v>36</v>
      </c>
      <c r="B2" s="31"/>
      <c r="C2" s="31"/>
      <c r="D2" s="31"/>
      <c r="E2" s="31"/>
    </row>
    <row r="3" spans="1:5" ht="18.75" customHeight="1">
      <c r="A3" s="20" t="s">
        <v>0</v>
      </c>
      <c r="B3" s="28" t="s">
        <v>37</v>
      </c>
      <c r="C3" s="25" t="s">
        <v>11</v>
      </c>
      <c r="D3" s="26"/>
      <c r="E3" s="27"/>
    </row>
    <row r="4" spans="1:5" ht="54" customHeight="1">
      <c r="A4" s="21"/>
      <c r="B4" s="29"/>
      <c r="C4" s="23" t="s">
        <v>13</v>
      </c>
      <c r="D4" s="24"/>
      <c r="E4" s="2" t="s">
        <v>12</v>
      </c>
    </row>
    <row r="5" spans="1:5" ht="15.75" customHeight="1">
      <c r="A5" s="22"/>
      <c r="B5" s="3" t="s">
        <v>9</v>
      </c>
      <c r="C5" s="4" t="s">
        <v>9</v>
      </c>
      <c r="D5" s="4" t="s">
        <v>10</v>
      </c>
      <c r="E5" s="5" t="s">
        <v>10</v>
      </c>
    </row>
    <row r="6" spans="1:6" s="8" customFormat="1" ht="21" customHeight="1">
      <c r="A6" s="6" t="s">
        <v>20</v>
      </c>
      <c r="B6" s="32">
        <f>'[1]regio'!$F$121</f>
        <v>107895</v>
      </c>
      <c r="C6" s="33">
        <f>'[1]regio'!$P$121</f>
        <v>-7776</v>
      </c>
      <c r="D6" s="34">
        <f>'[1]regio'!$Q$121</f>
        <v>-6.722514718468759</v>
      </c>
      <c r="E6" s="34">
        <f>'[1]regio'!$R$121</f>
        <v>4.982777745344151</v>
      </c>
      <c r="F6" s="7"/>
    </row>
    <row r="7" spans="1:5" s="8" customFormat="1" ht="21" customHeight="1">
      <c r="A7" s="9" t="s">
        <v>16</v>
      </c>
      <c r="B7" s="35">
        <f>'[1]regio'!$F$120</f>
        <v>20.949834476199296</v>
      </c>
      <c r="C7" s="48" t="s">
        <v>38</v>
      </c>
      <c r="D7" s="36">
        <f>'[1]regio'!$Q$120</f>
        <v>-1.6</v>
      </c>
      <c r="E7" s="36">
        <f>'[1]regio'!$R$120</f>
        <v>0.6</v>
      </c>
    </row>
    <row r="8" spans="1:5" s="8" customFormat="1" ht="21" customHeight="1">
      <c r="A8" s="10" t="s">
        <v>17</v>
      </c>
      <c r="B8" s="37"/>
      <c r="C8" s="38"/>
      <c r="D8" s="38"/>
      <c r="E8" s="38"/>
    </row>
    <row r="9" spans="1:5" s="12" customFormat="1" ht="18" customHeight="1">
      <c r="A9" s="11" t="s">
        <v>1</v>
      </c>
      <c r="B9" s="39">
        <f>'[1]regio'!$F122</f>
        <v>10059</v>
      </c>
      <c r="C9" s="40">
        <f>'[1]regio'!$P122</f>
        <v>-788</v>
      </c>
      <c r="D9" s="41">
        <f>'[1]regio'!$Q122</f>
        <v>-7.264681478749878</v>
      </c>
      <c r="E9" s="41">
        <f>'[1]regio'!$R122</f>
        <v>0.5698860227954441</v>
      </c>
    </row>
    <row r="10" spans="1:8" s="12" customFormat="1" ht="18" customHeight="1">
      <c r="A10" s="13" t="s">
        <v>14</v>
      </c>
      <c r="B10" s="42">
        <f>'[1]regio'!$F123</f>
        <v>16747</v>
      </c>
      <c r="C10" s="43">
        <f>'[1]regio'!$P123</f>
        <v>-1337</v>
      </c>
      <c r="D10" s="44">
        <f>'[1]regio'!$Q123</f>
        <v>-7.393275823932754</v>
      </c>
      <c r="E10" s="44">
        <f>'[1]regio'!$R123</f>
        <v>3.3382697766259497</v>
      </c>
      <c r="H10" s="12" t="s">
        <v>15</v>
      </c>
    </row>
    <row r="11" spans="1:6" s="12" customFormat="1" ht="18" customHeight="1">
      <c r="A11" s="11" t="s">
        <v>21</v>
      </c>
      <c r="B11" s="39">
        <f>'[1]regio'!$F124</f>
        <v>21230</v>
      </c>
      <c r="C11" s="40">
        <f>'[1]regio'!$P124</f>
        <v>-1152</v>
      </c>
      <c r="D11" s="41">
        <f>'[1]regio'!$Q124</f>
        <v>-5.146993119471006</v>
      </c>
      <c r="E11" s="41">
        <f>'[1]regio'!$R124</f>
        <v>11.619348054679278</v>
      </c>
      <c r="F11" s="14"/>
    </row>
    <row r="12" spans="1:6" s="12" customFormat="1" ht="18" customHeight="1">
      <c r="A12" s="13" t="s">
        <v>2</v>
      </c>
      <c r="B12" s="42">
        <f>'[1]regio'!$F125</f>
        <v>57429</v>
      </c>
      <c r="C12" s="43">
        <f>'[1]regio'!$P125</f>
        <v>-5219</v>
      </c>
      <c r="D12" s="44">
        <f>'[1]regio'!$Q125</f>
        <v>-8.330672966415534</v>
      </c>
      <c r="E12" s="44">
        <f>'[1]regio'!$R125</f>
        <v>2.834580811517398</v>
      </c>
      <c r="F12" s="15"/>
    </row>
    <row r="13" spans="1:6" s="12" customFormat="1" ht="18" customHeight="1">
      <c r="A13" s="11" t="s">
        <v>3</v>
      </c>
      <c r="B13" s="39">
        <f>'[1]regio'!$F126</f>
        <v>50466</v>
      </c>
      <c r="C13" s="40">
        <f>'[1]regio'!$P126</f>
        <v>-2557</v>
      </c>
      <c r="D13" s="41">
        <f>'[1]regio'!$Q126</f>
        <v>-4.8224355468381646</v>
      </c>
      <c r="E13" s="41">
        <f>'[1]regio'!$R126</f>
        <v>7.539209001022854</v>
      </c>
      <c r="F13" s="15"/>
    </row>
    <row r="14" spans="1:5" s="12" customFormat="1" ht="18" customHeight="1">
      <c r="A14" s="13" t="s">
        <v>22</v>
      </c>
      <c r="B14" s="42">
        <f>'[1]regio'!$F127</f>
        <v>93028.7911499597</v>
      </c>
      <c r="C14" s="43">
        <f>'[1]regio'!$P127</f>
        <v>-6928.671102887398</v>
      </c>
      <c r="D14" s="44">
        <f>'[1]regio'!$Q127</f>
        <v>-6.931619657731005</v>
      </c>
      <c r="E14" s="44">
        <f>'[1]regio'!$R127</f>
        <v>4.838342500376783</v>
      </c>
    </row>
    <row r="15" spans="1:7" s="12" customFormat="1" ht="18" customHeight="1">
      <c r="A15" s="11" t="s">
        <v>23</v>
      </c>
      <c r="B15" s="39">
        <f>'[1]regio'!$F128</f>
        <v>14866.208850040315</v>
      </c>
      <c r="C15" s="40">
        <f>'[1]regio'!$P128</f>
        <v>-847.3288971125967</v>
      </c>
      <c r="D15" s="41">
        <f>'[1]regio'!$Q128</f>
        <v>-5.392349646190411</v>
      </c>
      <c r="E15" s="41">
        <f>'[1]regio'!$R128</f>
        <v>5.895731202542748</v>
      </c>
      <c r="G15" s="15"/>
    </row>
    <row r="16" spans="1:5" s="12" customFormat="1" ht="18" customHeight="1">
      <c r="A16" s="13" t="s">
        <v>18</v>
      </c>
      <c r="B16" s="42">
        <f>'[1]regio'!$F129</f>
        <v>49963</v>
      </c>
      <c r="C16" s="43">
        <f>'[1]regio'!$P129</f>
        <v>-3740</v>
      </c>
      <c r="D16" s="44">
        <f>'[1]regio'!$Q129</f>
        <v>-6.964229186451405</v>
      </c>
      <c r="E16" s="44">
        <f>'[1]regio'!$R129</f>
        <v>10.011890082790202</v>
      </c>
    </row>
    <row r="17" spans="1:5" s="12" customFormat="1" ht="18" customHeight="1">
      <c r="A17" s="11" t="s">
        <v>24</v>
      </c>
      <c r="B17" s="39">
        <f>'[1]regio'!$F130</f>
        <v>54203</v>
      </c>
      <c r="C17" s="40">
        <f>'[1]regio'!$P130</f>
        <v>-3823</v>
      </c>
      <c r="D17" s="41">
        <f>'[1]regio'!$Q130</f>
        <v>-6.5884258780546645</v>
      </c>
      <c r="E17" s="41">
        <f>'[1]regio'!$R130</f>
        <v>0.5211231037424398</v>
      </c>
    </row>
    <row r="18" spans="1:5" s="12" customFormat="1" ht="18" customHeight="1">
      <c r="A18" s="13" t="s">
        <v>4</v>
      </c>
      <c r="B18" s="42">
        <f>'[1]regio'!$F131</f>
        <v>3729</v>
      </c>
      <c r="C18" s="43">
        <f>'[1]regio'!$P131</f>
        <v>-213</v>
      </c>
      <c r="D18" s="44">
        <f>'[1]regio'!$Q131</f>
        <v>-5.403348554033485</v>
      </c>
      <c r="E18" s="44">
        <f>'[1]regio'!$R131</f>
        <v>8.527357392316645</v>
      </c>
    </row>
    <row r="19" spans="1:5" s="12" customFormat="1" ht="18" customHeight="1">
      <c r="A19" s="11" t="s">
        <v>25</v>
      </c>
      <c r="B19" s="39">
        <f>'[1]regio'!$F132</f>
        <v>33354</v>
      </c>
      <c r="C19" s="40">
        <f>'[1]regio'!$P132</f>
        <v>-2255</v>
      </c>
      <c r="D19" s="41">
        <f>'[1]regio'!$Q132</f>
        <v>-6.332668707349271</v>
      </c>
      <c r="E19" s="41">
        <f>'[1]regio'!$R132</f>
        <v>-8.536485041270197</v>
      </c>
    </row>
    <row r="20" spans="1:5" s="12" customFormat="1" ht="18" customHeight="1">
      <c r="A20" s="13" t="s">
        <v>26</v>
      </c>
      <c r="B20" s="42">
        <f>'[1]regio'!$F134</f>
        <v>20480</v>
      </c>
      <c r="C20" s="43">
        <f>'[1]regio'!$P134</f>
        <v>-2690</v>
      </c>
      <c r="D20" s="44">
        <f>'[1]regio'!$Q134</f>
        <v>-11.609840310746648</v>
      </c>
      <c r="E20" s="44">
        <f>'[1]regio'!$R134</f>
        <v>-9.119147992012415</v>
      </c>
    </row>
    <row r="21" spans="1:5" s="12" customFormat="1" ht="18" customHeight="1">
      <c r="A21" s="11" t="s">
        <v>29</v>
      </c>
      <c r="B21" s="39">
        <f>'[1]regio'!$F135</f>
        <v>45760</v>
      </c>
      <c r="C21" s="40">
        <f>'[1]regio'!$P135</f>
        <v>-1580</v>
      </c>
      <c r="D21" s="41">
        <f>'[1]regio'!$Q135</f>
        <v>-3.3375580904098</v>
      </c>
      <c r="E21" s="41">
        <f>'[1]regio'!$R135</f>
        <v>10.265060240963848</v>
      </c>
    </row>
    <row r="22" spans="1:5" s="12" customFormat="1" ht="18" customHeight="1">
      <c r="A22" s="13" t="s">
        <v>5</v>
      </c>
      <c r="B22" s="42">
        <f>'[1]regio'!$F136</f>
        <v>9218</v>
      </c>
      <c r="C22" s="43">
        <f>'[1]regio'!$P136</f>
        <v>147</v>
      </c>
      <c r="D22" s="44">
        <f>'[1]regio'!$Q136</f>
        <v>1.620549002315073</v>
      </c>
      <c r="E22" s="44">
        <f>'[1]regio'!$R136</f>
        <v>12.250365319045315</v>
      </c>
    </row>
    <row r="23" spans="1:5" s="12" customFormat="1" ht="18" customHeight="1">
      <c r="A23" s="11" t="s">
        <v>6</v>
      </c>
      <c r="B23" s="39">
        <f>'[1]regio'!$F137</f>
        <v>479</v>
      </c>
      <c r="C23" s="40">
        <f>'[1]regio'!$P137</f>
        <v>-136</v>
      </c>
      <c r="D23" s="41">
        <f>'[1]regio'!$Q137</f>
        <v>-22.113821138211392</v>
      </c>
      <c r="E23" s="41">
        <f>'[1]regio'!$R137</f>
        <v>-5.148514851485146</v>
      </c>
    </row>
    <row r="24" spans="1:5" s="12" customFormat="1" ht="18" customHeight="1">
      <c r="A24" s="13" t="s">
        <v>7</v>
      </c>
      <c r="B24" s="42">
        <f>'[1]regio'!$F138</f>
        <v>16994</v>
      </c>
      <c r="C24" s="43">
        <f>'[1]regio'!$P138</f>
        <v>-1508</v>
      </c>
      <c r="D24" s="44">
        <f>'[1]regio'!$Q138</f>
        <v>-8.150470219435732</v>
      </c>
      <c r="E24" s="44">
        <f>'[1]regio'!$R138</f>
        <v>3.888005868688097</v>
      </c>
    </row>
    <row r="25" spans="1:5" s="12" customFormat="1" ht="18" customHeight="1">
      <c r="A25" s="11" t="s">
        <v>34</v>
      </c>
      <c r="B25" s="39">
        <f>'[1]regio'!$F139</f>
        <v>19598</v>
      </c>
      <c r="C25" s="40">
        <f>'[1]regio'!$P139</f>
        <v>-4623</v>
      </c>
      <c r="D25" s="41">
        <f>'[1]regio'!$Q139</f>
        <v>-19.086742909045867</v>
      </c>
      <c r="E25" s="41">
        <f>'[1]regio'!$R139</f>
        <v>23.002573275591544</v>
      </c>
    </row>
    <row r="26" spans="1:5" s="12" customFormat="1" ht="18" customHeight="1">
      <c r="A26" s="16" t="s">
        <v>8</v>
      </c>
      <c r="B26" s="45">
        <f>'[1]regio'!$F140</f>
        <v>9643</v>
      </c>
      <c r="C26" s="46">
        <f>'[1]regio'!$P140</f>
        <v>-3216</v>
      </c>
      <c r="D26" s="47">
        <f>'[1]regio'!$Q140</f>
        <v>-25.009720818104057</v>
      </c>
      <c r="E26" s="47">
        <f>'[1]regio'!$R140</f>
        <v>-3.7048132614339977</v>
      </c>
    </row>
    <row r="27" spans="1:5" s="12" customFormat="1" ht="39" customHeight="1">
      <c r="A27" s="19" t="s">
        <v>30</v>
      </c>
      <c r="B27" s="19"/>
      <c r="C27" s="19"/>
      <c r="D27" s="19"/>
      <c r="E27" s="19"/>
    </row>
    <row r="28" spans="1:5" s="12" customFormat="1" ht="12.75">
      <c r="A28" s="19" t="s">
        <v>19</v>
      </c>
      <c r="B28" s="19"/>
      <c r="C28" s="19"/>
      <c r="D28" s="19"/>
      <c r="E28" s="19"/>
    </row>
    <row r="29" spans="1:5" s="12" customFormat="1" ht="12.75">
      <c r="A29" s="19" t="s">
        <v>27</v>
      </c>
      <c r="B29" s="19"/>
      <c r="C29" s="19"/>
      <c r="D29" s="19"/>
      <c r="E29" s="19"/>
    </row>
    <row r="30" spans="1:5" s="12" customFormat="1" ht="30" customHeight="1">
      <c r="A30" s="18" t="s">
        <v>28</v>
      </c>
      <c r="B30" s="18"/>
      <c r="C30" s="18"/>
      <c r="D30" s="18"/>
      <c r="E30" s="18"/>
    </row>
    <row r="31" s="12" customFormat="1" ht="39.75" customHeight="1"/>
    <row r="32" s="12" customFormat="1" ht="12.75"/>
    <row r="33" s="12" customFormat="1" ht="24" customHeight="1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>
      <c r="B40" s="14"/>
    </row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36" bottom="0.22" header="0.17" footer="0.17"/>
  <pageSetup horizontalDpi="600" verticalDpi="600" orientation="landscape" paperSize="9" scale="92" r:id="rId1"/>
  <headerFooter alignWithMargins="0">
    <oddHeader>&amp;R&amp;"Times New Roman,Dőlt"1.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="85" zoomScaleNormal="85" workbookViewId="0" topLeftCell="A1">
      <selection activeCell="I9" sqref="I9"/>
    </sheetView>
  </sheetViews>
  <sheetFormatPr defaultColWidth="9.00390625" defaultRowHeight="12.75"/>
  <cols>
    <col min="1" max="1" width="49.375" style="1" customWidth="1"/>
    <col min="2" max="2" width="12.00390625" style="1" customWidth="1"/>
    <col min="3" max="3" width="9.875" style="1" customWidth="1"/>
    <col min="4" max="4" width="10.25390625" style="1" customWidth="1"/>
    <col min="5" max="5" width="12.125" style="1" customWidth="1"/>
    <col min="6" max="16384" width="9.125" style="1" customWidth="1"/>
  </cols>
  <sheetData>
    <row r="1" spans="1:5" ht="41.25" customHeight="1">
      <c r="A1" s="30" t="s">
        <v>31</v>
      </c>
      <c r="B1" s="30"/>
      <c r="C1" s="30"/>
      <c r="D1" s="30"/>
      <c r="E1" s="30"/>
    </row>
    <row r="2" spans="1:5" ht="19.5" customHeight="1">
      <c r="A2" s="31" t="s">
        <v>36</v>
      </c>
      <c r="B2" s="31"/>
      <c r="C2" s="31"/>
      <c r="D2" s="31"/>
      <c r="E2" s="31"/>
    </row>
    <row r="3" spans="1:5" ht="18.75" customHeight="1">
      <c r="A3" s="20" t="s">
        <v>0</v>
      </c>
      <c r="B3" s="28" t="s">
        <v>37</v>
      </c>
      <c r="C3" s="25" t="s">
        <v>11</v>
      </c>
      <c r="D3" s="26"/>
      <c r="E3" s="27"/>
    </row>
    <row r="4" spans="1:5" ht="51.75" customHeight="1">
      <c r="A4" s="21"/>
      <c r="B4" s="29"/>
      <c r="C4" s="23" t="s">
        <v>13</v>
      </c>
      <c r="D4" s="24"/>
      <c r="E4" s="2" t="s">
        <v>12</v>
      </c>
    </row>
    <row r="5" spans="1:5" ht="15" customHeight="1">
      <c r="A5" s="22"/>
      <c r="B5" s="17" t="s">
        <v>9</v>
      </c>
      <c r="C5" s="4" t="s">
        <v>9</v>
      </c>
      <c r="D5" s="4" t="s">
        <v>10</v>
      </c>
      <c r="E5" s="5" t="s">
        <v>10</v>
      </c>
    </row>
    <row r="6" spans="1:6" s="8" customFormat="1" ht="21" customHeight="1">
      <c r="A6" s="6" t="s">
        <v>20</v>
      </c>
      <c r="B6" s="32">
        <f>'[1]borsod'!$F$121</f>
        <v>67433</v>
      </c>
      <c r="C6" s="33">
        <f>'[1]borsod'!$P$121</f>
        <v>-4950</v>
      </c>
      <c r="D6" s="34">
        <f>'[1]borsod'!$Q$121</f>
        <v>-6.838622328447286</v>
      </c>
      <c r="E6" s="34">
        <f>'[1]borsod'!$R$121</f>
        <v>4.080939665683985</v>
      </c>
      <c r="F6" s="7"/>
    </row>
    <row r="7" spans="1:5" s="8" customFormat="1" ht="21" customHeight="1">
      <c r="A7" s="9" t="s">
        <v>16</v>
      </c>
      <c r="B7" s="35">
        <f>'[1]borsod'!$F$120</f>
        <v>22.810845139870843</v>
      </c>
      <c r="C7" s="48" t="s">
        <v>38</v>
      </c>
      <c r="D7" s="36">
        <f>'[1]borsod'!$Q$120</f>
        <v>-1.6744573642335432</v>
      </c>
      <c r="E7" s="36">
        <f>'[1]borsod'!$R$120</f>
        <v>0.20688240881919384</v>
      </c>
    </row>
    <row r="8" spans="1:5" s="8" customFormat="1" ht="21" customHeight="1">
      <c r="A8" s="10" t="s">
        <v>17</v>
      </c>
      <c r="B8" s="37"/>
      <c r="C8" s="38"/>
      <c r="D8" s="38"/>
      <c r="E8" s="38"/>
    </row>
    <row r="9" spans="1:5" s="12" customFormat="1" ht="18" customHeight="1">
      <c r="A9" s="11" t="s">
        <v>1</v>
      </c>
      <c r="B9" s="39">
        <f>'[1]borsod'!$F122</f>
        <v>6508</v>
      </c>
      <c r="C9" s="40">
        <f>'[1]borsod'!$P122</f>
        <v>-515</v>
      </c>
      <c r="D9" s="41">
        <f>'[1]borsod'!$Q122</f>
        <v>-7.333048554748672</v>
      </c>
      <c r="E9" s="41">
        <f>'[1]borsod'!$R122</f>
        <v>-0.7321537522879851</v>
      </c>
    </row>
    <row r="10" spans="1:8" s="12" customFormat="1" ht="18" customHeight="1">
      <c r="A10" s="13" t="s">
        <v>14</v>
      </c>
      <c r="B10" s="42">
        <f>'[1]borsod'!$F123</f>
        <v>10780</v>
      </c>
      <c r="C10" s="43">
        <f>'[1]borsod'!$P123</f>
        <v>-849</v>
      </c>
      <c r="D10" s="44">
        <f>'[1]borsod'!$Q123</f>
        <v>-7.300713732909102</v>
      </c>
      <c r="E10" s="44">
        <f>'[1]borsod'!$R123</f>
        <v>2.7645376549094323</v>
      </c>
      <c r="H10" s="12" t="s">
        <v>15</v>
      </c>
    </row>
    <row r="11" spans="1:5" s="12" customFormat="1" ht="18" customHeight="1">
      <c r="A11" s="11" t="s">
        <v>21</v>
      </c>
      <c r="B11" s="39">
        <f>'[1]borsod'!$F124</f>
        <v>12984</v>
      </c>
      <c r="C11" s="40">
        <f>'[1]borsod'!$P124</f>
        <v>-666</v>
      </c>
      <c r="D11" s="41">
        <f>'[1]borsod'!$Q124</f>
        <v>-4.879120879120876</v>
      </c>
      <c r="E11" s="41">
        <f>'[1]borsod'!$R124</f>
        <v>11.307329618516931</v>
      </c>
    </row>
    <row r="12" spans="1:6" s="12" customFormat="1" ht="18" customHeight="1">
      <c r="A12" s="13" t="s">
        <v>2</v>
      </c>
      <c r="B12" s="42">
        <f>'[1]borsod'!$F125</f>
        <v>35971</v>
      </c>
      <c r="C12" s="43">
        <f>'[1]borsod'!$P125</f>
        <v>-3361</v>
      </c>
      <c r="D12" s="44">
        <f>'[1]borsod'!$Q125</f>
        <v>-8.545204922200753</v>
      </c>
      <c r="E12" s="44">
        <f>'[1]borsod'!$R125</f>
        <v>2.20776268682161</v>
      </c>
      <c r="F12" s="15"/>
    </row>
    <row r="13" spans="1:6" s="12" customFormat="1" ht="18" customHeight="1">
      <c r="A13" s="11" t="s">
        <v>3</v>
      </c>
      <c r="B13" s="39">
        <f>'[1]borsod'!$F126</f>
        <v>31462</v>
      </c>
      <c r="C13" s="40">
        <f>'[1]borsod'!$P126</f>
        <v>-1589</v>
      </c>
      <c r="D13" s="41">
        <f>'[1]borsod'!$Q126</f>
        <v>-4.807721400260206</v>
      </c>
      <c r="E13" s="41">
        <f>'[1]borsod'!$R126</f>
        <v>6.308498057104245</v>
      </c>
      <c r="F13" s="15"/>
    </row>
    <row r="14" spans="1:5" s="12" customFormat="1" ht="18" customHeight="1">
      <c r="A14" s="13" t="s">
        <v>22</v>
      </c>
      <c r="B14" s="42">
        <f>'[1]borsod'!$F127</f>
        <v>58294.92071717893</v>
      </c>
      <c r="C14" s="43">
        <f>'[1]borsod'!$P127</f>
        <v>-4430.182988991539</v>
      </c>
      <c r="D14" s="44">
        <f>'[1]borsod'!$Q127</f>
        <v>-7.062854785771719</v>
      </c>
      <c r="E14" s="44">
        <f>'[1]borsod'!$R127</f>
        <v>3.8218508076503213</v>
      </c>
    </row>
    <row r="15" spans="1:5" s="12" customFormat="1" ht="18" customHeight="1">
      <c r="A15" s="11" t="s">
        <v>23</v>
      </c>
      <c r="B15" s="39">
        <f>'[1]borsod'!$F128</f>
        <v>9138.079282821063</v>
      </c>
      <c r="C15" s="40">
        <f>'[1]borsod'!$P128</f>
        <v>-519.8170110084611</v>
      </c>
      <c r="D15" s="41">
        <f>'[1]borsod'!$Q128</f>
        <v>-5.382300608679913</v>
      </c>
      <c r="E15" s="41">
        <f>'[1]borsod'!$R128</f>
        <v>5.764685155109817</v>
      </c>
    </row>
    <row r="16" spans="1:5" s="12" customFormat="1" ht="18" customHeight="1">
      <c r="A16" s="13" t="s">
        <v>18</v>
      </c>
      <c r="B16" s="42">
        <f>'[1]borsod'!$F129</f>
        <v>31694</v>
      </c>
      <c r="C16" s="43">
        <f>'[1]borsod'!$P129</f>
        <v>-2378</v>
      </c>
      <c r="D16" s="44">
        <f>'[1]borsod'!$Q129</f>
        <v>-6.979337872740075</v>
      </c>
      <c r="E16" s="44">
        <f>'[1]borsod'!$R129</f>
        <v>8.970259583977992</v>
      </c>
    </row>
    <row r="17" spans="1:5" s="12" customFormat="1" ht="18" customHeight="1">
      <c r="A17" s="11" t="s">
        <v>24</v>
      </c>
      <c r="B17" s="39">
        <f>'[1]borsod'!$F130</f>
        <v>33511</v>
      </c>
      <c r="C17" s="40">
        <f>'[1]borsod'!$P130</f>
        <v>-2427</v>
      </c>
      <c r="D17" s="41">
        <f>'[1]borsod'!$Q130</f>
        <v>-6.753297345428237</v>
      </c>
      <c r="E17" s="41">
        <f>'[1]borsod'!$R130</f>
        <v>-0.27378507871320323</v>
      </c>
    </row>
    <row r="18" spans="1:5" s="12" customFormat="1" ht="18" customHeight="1">
      <c r="A18" s="13" t="s">
        <v>4</v>
      </c>
      <c r="B18" s="42">
        <f>'[1]borsod'!$F131</f>
        <v>2228</v>
      </c>
      <c r="C18" s="43">
        <f>'[1]borsod'!$P131</f>
        <v>-145</v>
      </c>
      <c r="D18" s="44">
        <f>'[1]borsod'!$Q131</f>
        <v>-6.11040876527602</v>
      </c>
      <c r="E18" s="44">
        <f>'[1]borsod'!$R131</f>
        <v>6.04474059971443</v>
      </c>
    </row>
    <row r="19" spans="1:5" s="12" customFormat="1" ht="18" customHeight="1">
      <c r="A19" s="11" t="s">
        <v>25</v>
      </c>
      <c r="B19" s="39">
        <f>'[1]borsod'!$F132</f>
        <v>21734</v>
      </c>
      <c r="C19" s="40">
        <f>'[1]borsod'!$P132</f>
        <v>-1398</v>
      </c>
      <c r="D19" s="41">
        <f>'[1]borsod'!$Q132</f>
        <v>-6.043575998616632</v>
      </c>
      <c r="E19" s="41">
        <f>'[1]borsod'!$R132</f>
        <v>-12.033027077346503</v>
      </c>
    </row>
    <row r="20" spans="1:5" s="12" customFormat="1" ht="18" customHeight="1">
      <c r="A20" s="13" t="s">
        <v>26</v>
      </c>
      <c r="B20" s="42">
        <f>'[1]borsod'!$F134</f>
        <v>11437</v>
      </c>
      <c r="C20" s="43">
        <f>'[1]borsod'!$P134</f>
        <v>-1858</v>
      </c>
      <c r="D20" s="44">
        <f>'[1]borsod'!$Q134</f>
        <v>-13.975178638585945</v>
      </c>
      <c r="E20" s="44">
        <f>'[1]borsod'!$R134</f>
        <v>-9.345275840202916</v>
      </c>
    </row>
    <row r="21" spans="1:5" s="12" customFormat="1" ht="18" customHeight="1">
      <c r="A21" s="11" t="s">
        <v>29</v>
      </c>
      <c r="B21" s="39">
        <f>'[1]borsod'!$F135</f>
        <v>30265</v>
      </c>
      <c r="C21" s="40">
        <f>'[1]borsod'!$P135</f>
        <v>-1113</v>
      </c>
      <c r="D21" s="41">
        <f>'[1]borsod'!$Q135</f>
        <v>-3.547071196379619</v>
      </c>
      <c r="E21" s="41">
        <f>'[1]borsod'!$R135</f>
        <v>7.201048455653165</v>
      </c>
    </row>
    <row r="22" spans="1:5" s="12" customFormat="1" ht="18" customHeight="1">
      <c r="A22" s="13" t="s">
        <v>5</v>
      </c>
      <c r="B22" s="42">
        <f>'[1]borsod'!$F136</f>
        <v>5707</v>
      </c>
      <c r="C22" s="43">
        <f>'[1]borsod'!$P136</f>
        <v>181</v>
      </c>
      <c r="D22" s="44">
        <f>'[1]borsod'!$Q136</f>
        <v>3.2754252623959417</v>
      </c>
      <c r="E22" s="44">
        <f>'[1]borsod'!$R136</f>
        <v>8.787647731605034</v>
      </c>
    </row>
    <row r="23" spans="1:5" s="12" customFormat="1" ht="18" customHeight="1">
      <c r="A23" s="11" t="s">
        <v>6</v>
      </c>
      <c r="B23" s="39">
        <f>'[1]borsod'!$F137</f>
        <v>282</v>
      </c>
      <c r="C23" s="40">
        <f>'[1]borsod'!$P137</f>
        <v>-98</v>
      </c>
      <c r="D23" s="41">
        <f>'[1]borsod'!$Q137</f>
        <v>-25.789473684210535</v>
      </c>
      <c r="E23" s="41">
        <f>'[1]borsod'!$R137</f>
        <v>-9.615384615384613</v>
      </c>
    </row>
    <row r="24" spans="1:5" s="12" customFormat="1" ht="18" customHeight="1">
      <c r="A24" s="13" t="s">
        <v>7</v>
      </c>
      <c r="B24" s="42">
        <f>'[1]borsod'!$F138</f>
        <v>10657</v>
      </c>
      <c r="C24" s="43">
        <f>'[1]borsod'!$P138</f>
        <v>-789</v>
      </c>
      <c r="D24" s="44">
        <f>'[1]borsod'!$Q138</f>
        <v>-6.8932378123361815</v>
      </c>
      <c r="E24" s="44">
        <f>'[1]borsod'!$R138</f>
        <v>17.471340388007064</v>
      </c>
    </row>
    <row r="25" spans="1:5" s="12" customFormat="1" ht="18" customHeight="1">
      <c r="A25" s="11" t="s">
        <v>34</v>
      </c>
      <c r="B25" s="39">
        <f>'[1]borsod'!$F139</f>
        <v>12928</v>
      </c>
      <c r="C25" s="40">
        <f>'[1]borsod'!$P139</f>
        <v>-3385</v>
      </c>
      <c r="D25" s="41">
        <f>'[1]borsod'!$Q139</f>
        <v>-20.750321829215963</v>
      </c>
      <c r="E25" s="41">
        <f>'[1]borsod'!$R139</f>
        <v>22.73806133105478</v>
      </c>
    </row>
    <row r="26" spans="1:5" s="12" customFormat="1" ht="18" customHeight="1">
      <c r="A26" s="16" t="s">
        <v>8</v>
      </c>
      <c r="B26" s="45">
        <f>'[1]borsod'!$F140</f>
        <v>6215</v>
      </c>
      <c r="C26" s="46">
        <f>'[1]borsod'!$P140</f>
        <v>-1785</v>
      </c>
      <c r="D26" s="47">
        <f>'[1]borsod'!$Q140</f>
        <v>-22.3125</v>
      </c>
      <c r="E26" s="47">
        <f>'[1]borsod'!$R140</f>
        <v>-6.583496167142641</v>
      </c>
    </row>
    <row r="27" spans="1:5" s="12" customFormat="1" ht="39" customHeight="1">
      <c r="A27" s="19" t="s">
        <v>30</v>
      </c>
      <c r="B27" s="19"/>
      <c r="C27" s="19"/>
      <c r="D27" s="19"/>
      <c r="E27" s="19"/>
    </row>
    <row r="28" spans="1:5" s="12" customFormat="1" ht="12.75" customHeight="1">
      <c r="A28" s="19" t="s">
        <v>19</v>
      </c>
      <c r="B28" s="19"/>
      <c r="C28" s="19"/>
      <c r="D28" s="19"/>
      <c r="E28" s="19"/>
    </row>
    <row r="29" spans="1:5" s="12" customFormat="1" ht="12.75" customHeight="1">
      <c r="A29" s="19" t="s">
        <v>27</v>
      </c>
      <c r="B29" s="19"/>
      <c r="C29" s="19"/>
      <c r="D29" s="19"/>
      <c r="E29" s="19"/>
    </row>
    <row r="30" spans="1:5" s="12" customFormat="1" ht="30" customHeight="1">
      <c r="A30" s="18" t="s">
        <v>28</v>
      </c>
      <c r="B30" s="18"/>
      <c r="C30" s="18"/>
      <c r="D30" s="18"/>
      <c r="E30" s="18"/>
    </row>
    <row r="31" s="12" customFormat="1" ht="40.5" customHeight="1"/>
    <row r="32" s="12" customFormat="1" ht="18.75" customHeight="1"/>
    <row r="33" s="12" customFormat="1" ht="27" customHeight="1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>
      <c r="B40" s="14"/>
    </row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42" bottom="0.29" header="0.27" footer="0.17"/>
  <pageSetup horizontalDpi="600" verticalDpi="600" orientation="landscape" paperSize="9" scale="89" r:id="rId1"/>
  <headerFooter alignWithMargins="0">
    <oddHeader>&amp;R&amp;"Times New Roman,Dőlt"2.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="85" zoomScaleNormal="85" workbookViewId="0" topLeftCell="A1">
      <selection activeCell="I9" sqref="I9"/>
    </sheetView>
  </sheetViews>
  <sheetFormatPr defaultColWidth="9.00390625" defaultRowHeight="12.75"/>
  <cols>
    <col min="1" max="1" width="49.375" style="1" customWidth="1"/>
    <col min="2" max="2" width="12.00390625" style="1" customWidth="1"/>
    <col min="3" max="3" width="11.00390625" style="1" customWidth="1"/>
    <col min="4" max="4" width="8.875" style="1" customWidth="1"/>
    <col min="5" max="5" width="11.00390625" style="1" customWidth="1"/>
    <col min="6" max="16384" width="9.125" style="1" customWidth="1"/>
  </cols>
  <sheetData>
    <row r="1" spans="1:5" ht="57.75" customHeight="1">
      <c r="A1" s="30" t="s">
        <v>32</v>
      </c>
      <c r="B1" s="30"/>
      <c r="C1" s="30"/>
      <c r="D1" s="30"/>
      <c r="E1" s="30"/>
    </row>
    <row r="2" spans="1:5" ht="19.5" customHeight="1">
      <c r="A2" s="31" t="s">
        <v>36</v>
      </c>
      <c r="B2" s="31"/>
      <c r="C2" s="31"/>
      <c r="D2" s="31"/>
      <c r="E2" s="31"/>
    </row>
    <row r="3" spans="1:5" ht="18.75" customHeight="1">
      <c r="A3" s="20" t="s">
        <v>0</v>
      </c>
      <c r="B3" s="28" t="s">
        <v>37</v>
      </c>
      <c r="C3" s="25" t="s">
        <v>11</v>
      </c>
      <c r="D3" s="26"/>
      <c r="E3" s="27"/>
    </row>
    <row r="4" spans="1:5" ht="51" customHeight="1">
      <c r="A4" s="21"/>
      <c r="B4" s="29"/>
      <c r="C4" s="23" t="s">
        <v>13</v>
      </c>
      <c r="D4" s="24"/>
      <c r="E4" s="2" t="s">
        <v>12</v>
      </c>
    </row>
    <row r="5" spans="1:5" ht="17.25" customHeight="1">
      <c r="A5" s="22"/>
      <c r="B5" s="17" t="s">
        <v>9</v>
      </c>
      <c r="C5" s="4" t="s">
        <v>9</v>
      </c>
      <c r="D5" s="4" t="s">
        <v>10</v>
      </c>
      <c r="E5" s="5" t="s">
        <v>10</v>
      </c>
    </row>
    <row r="6" spans="1:6" s="8" customFormat="1" ht="21" customHeight="1">
      <c r="A6" s="6" t="s">
        <v>20</v>
      </c>
      <c r="B6" s="32">
        <f>'[1]heves'!$F$121</f>
        <v>20873</v>
      </c>
      <c r="C6" s="33">
        <f>'[1]heves'!$P$121</f>
        <v>-1396</v>
      </c>
      <c r="D6" s="34">
        <f>'[1]heves'!$Q$121</f>
        <v>-6.268804167227984</v>
      </c>
      <c r="E6" s="34">
        <f>'[1]heves'!$R$121</f>
        <v>3.3265679916835893</v>
      </c>
      <c r="F6" s="7"/>
    </row>
    <row r="7" spans="1:5" s="8" customFormat="1" ht="21" customHeight="1">
      <c r="A7" s="9" t="s">
        <v>16</v>
      </c>
      <c r="B7" s="35">
        <f>'[1]heves'!$F$120</f>
        <v>15.761633685523508</v>
      </c>
      <c r="C7" s="48" t="s">
        <v>38</v>
      </c>
      <c r="D7" s="36">
        <f>'[1]heves'!$Q$120</f>
        <v>-1</v>
      </c>
      <c r="E7" s="36">
        <f>'[1]heves'!$R$120</f>
        <v>0.6</v>
      </c>
    </row>
    <row r="8" spans="1:5" s="8" customFormat="1" ht="21" customHeight="1">
      <c r="A8" s="10" t="s">
        <v>17</v>
      </c>
      <c r="B8" s="37"/>
      <c r="C8" s="38"/>
      <c r="D8" s="38"/>
      <c r="E8" s="38"/>
    </row>
    <row r="9" spans="1:5" s="12" customFormat="1" ht="18" customHeight="1">
      <c r="A9" s="11" t="s">
        <v>1</v>
      </c>
      <c r="B9" s="39">
        <f>'[1]heves'!$F122</f>
        <v>1876</v>
      </c>
      <c r="C9" s="40">
        <f>'[1]heves'!$P122</f>
        <v>-144</v>
      </c>
      <c r="D9" s="41">
        <f>'[1]heves'!$Q122</f>
        <v>-7.128712871287121</v>
      </c>
      <c r="E9" s="41">
        <f>'[1]heves'!$R122</f>
        <v>1.460248783126005</v>
      </c>
    </row>
    <row r="10" spans="1:8" s="12" customFormat="1" ht="18" customHeight="1">
      <c r="A10" s="13" t="s">
        <v>14</v>
      </c>
      <c r="B10" s="42">
        <f>'[1]heves'!$F123</f>
        <v>3085</v>
      </c>
      <c r="C10" s="43">
        <f>'[1]heves'!$P123</f>
        <v>-289</v>
      </c>
      <c r="D10" s="44">
        <f>'[1]heves'!$Q123</f>
        <v>-8.565500889152347</v>
      </c>
      <c r="E10" s="44">
        <f>'[1]heves'!$R123</f>
        <v>-1.0583707504810747</v>
      </c>
      <c r="H10" s="12" t="s">
        <v>15</v>
      </c>
    </row>
    <row r="11" spans="1:5" s="12" customFormat="1" ht="18" customHeight="1">
      <c r="A11" s="11" t="s">
        <v>21</v>
      </c>
      <c r="B11" s="39">
        <f>'[1]heves'!$F124</f>
        <v>3972</v>
      </c>
      <c r="C11" s="40">
        <f>'[1]heves'!$P124</f>
        <v>-220</v>
      </c>
      <c r="D11" s="41">
        <f>'[1]heves'!$Q124</f>
        <v>-5.248091603053439</v>
      </c>
      <c r="E11" s="41">
        <f>'[1]heves'!$R124</f>
        <v>9.060955518945633</v>
      </c>
    </row>
    <row r="12" spans="1:6" s="12" customFormat="1" ht="18" customHeight="1">
      <c r="A12" s="13" t="s">
        <v>2</v>
      </c>
      <c r="B12" s="42">
        <f>'[1]heves'!$F125</f>
        <v>10979</v>
      </c>
      <c r="C12" s="43">
        <f>'[1]heves'!$P125</f>
        <v>-912</v>
      </c>
      <c r="D12" s="44">
        <f>'[1]heves'!$Q125</f>
        <v>-7.669666134050971</v>
      </c>
      <c r="E12" s="44">
        <f>'[1]heves'!$R125</f>
        <v>-0.4804205946337845</v>
      </c>
      <c r="F12" s="15"/>
    </row>
    <row r="13" spans="1:6" s="12" customFormat="1" ht="18" customHeight="1">
      <c r="A13" s="11" t="s">
        <v>3</v>
      </c>
      <c r="B13" s="39">
        <f>'[1]heves'!$F126</f>
        <v>9894</v>
      </c>
      <c r="C13" s="40">
        <f>'[1]heves'!$P126</f>
        <v>-484</v>
      </c>
      <c r="D13" s="41">
        <f>'[1]heves'!$Q126</f>
        <v>-4.663711697822322</v>
      </c>
      <c r="E13" s="41">
        <f>'[1]heves'!$R126</f>
        <v>7.907078198276807</v>
      </c>
      <c r="F13" s="15"/>
    </row>
    <row r="14" spans="1:5" s="12" customFormat="1" ht="18" customHeight="1">
      <c r="A14" s="13" t="s">
        <v>22</v>
      </c>
      <c r="B14" s="42">
        <f>'[1]heves'!$F127</f>
        <v>17824.72030724916</v>
      </c>
      <c r="C14" s="43">
        <f>'[1]heves'!$P127</f>
        <v>-1249.2537783224398</v>
      </c>
      <c r="D14" s="44">
        <f>'[1]heves'!$Q127</f>
        <v>-6.549520161440455</v>
      </c>
      <c r="E14" s="44">
        <f>'[1]heves'!$R127</f>
        <v>3.521535208855255</v>
      </c>
    </row>
    <row r="15" spans="1:5" s="12" customFormat="1" ht="18" customHeight="1">
      <c r="A15" s="11" t="s">
        <v>23</v>
      </c>
      <c r="B15" s="39">
        <f>'[1]heves'!$F128</f>
        <v>3048.2796927508402</v>
      </c>
      <c r="C15" s="40">
        <f>'[1]heves'!$P128</f>
        <v>-146.74622167755751</v>
      </c>
      <c r="D15" s="41">
        <f>'[1]heves'!$Q128</f>
        <v>-4.592958730471224</v>
      </c>
      <c r="E15" s="41">
        <f>'[1]heves'!$R128</f>
        <v>2.20104560103276</v>
      </c>
    </row>
    <row r="16" spans="1:5" s="12" customFormat="1" ht="18" customHeight="1">
      <c r="A16" s="13" t="s">
        <v>18</v>
      </c>
      <c r="B16" s="42">
        <f>'[1]heves'!$F129</f>
        <v>9219</v>
      </c>
      <c r="C16" s="43">
        <f>'[1]heves'!$P129</f>
        <v>-679</v>
      </c>
      <c r="D16" s="44">
        <f>'[1]heves'!$Q129</f>
        <v>-6.859971711456865</v>
      </c>
      <c r="E16" s="44">
        <f>'[1]heves'!$R129</f>
        <v>9.087681931132408</v>
      </c>
    </row>
    <row r="17" spans="1:5" s="12" customFormat="1" ht="18" customHeight="1">
      <c r="A17" s="11" t="s">
        <v>24</v>
      </c>
      <c r="B17" s="39">
        <f>'[1]heves'!$F130</f>
        <v>10715</v>
      </c>
      <c r="C17" s="40">
        <f>'[1]heves'!$P130</f>
        <v>-675</v>
      </c>
      <c r="D17" s="41">
        <f>'[1]heves'!$Q130</f>
        <v>-5.9262510974539</v>
      </c>
      <c r="E17" s="41">
        <f>'[1]heves'!$R130</f>
        <v>-1.5346443668443328</v>
      </c>
    </row>
    <row r="18" spans="1:5" s="12" customFormat="1" ht="18" customHeight="1">
      <c r="A18" s="13" t="s">
        <v>4</v>
      </c>
      <c r="B18" s="42">
        <f>'[1]heves'!$F131</f>
        <v>939</v>
      </c>
      <c r="C18" s="43">
        <f>'[1]heves'!$P131</f>
        <v>-42</v>
      </c>
      <c r="D18" s="44">
        <f>'[1]heves'!$Q131</f>
        <v>-4.281345565749234</v>
      </c>
      <c r="E18" s="44">
        <f>'[1]heves'!$R131</f>
        <v>8.179723502304142</v>
      </c>
    </row>
    <row r="19" spans="1:5" s="12" customFormat="1" ht="18" customHeight="1">
      <c r="A19" s="11" t="s">
        <v>25</v>
      </c>
      <c r="B19" s="39">
        <f>'[1]heves'!$F132</f>
        <v>5765</v>
      </c>
      <c r="C19" s="40">
        <f>'[1]heves'!$P132</f>
        <v>-443</v>
      </c>
      <c r="D19" s="41">
        <f>'[1]heves'!$Q132</f>
        <v>-7.135953608247419</v>
      </c>
      <c r="E19" s="41">
        <f>'[1]heves'!$R132</f>
        <v>4.306133526325311</v>
      </c>
    </row>
    <row r="20" spans="1:5" s="12" customFormat="1" ht="18" customHeight="1">
      <c r="A20" s="13" t="s">
        <v>26</v>
      </c>
      <c r="B20" s="42">
        <f>'[1]heves'!$F134</f>
        <v>4993</v>
      </c>
      <c r="C20" s="43">
        <f>'[1]heves'!$P134</f>
        <v>-305</v>
      </c>
      <c r="D20" s="44">
        <f>'[1]heves'!$Q134</f>
        <v>-5.756889392223485</v>
      </c>
      <c r="E20" s="44">
        <f>'[1]heves'!$R134</f>
        <v>-8.20003677146535</v>
      </c>
    </row>
    <row r="21" spans="1:5" s="12" customFormat="1" ht="18" customHeight="1">
      <c r="A21" s="11" t="s">
        <v>29</v>
      </c>
      <c r="B21" s="39">
        <f>'[1]heves'!$F135</f>
        <v>7839</v>
      </c>
      <c r="C21" s="40">
        <f>'[1]heves'!$P135</f>
        <v>-230</v>
      </c>
      <c r="D21" s="41">
        <f>'[1]heves'!$Q135</f>
        <v>-2.8504151691659416</v>
      </c>
      <c r="E21" s="41">
        <f>'[1]heves'!$R135</f>
        <v>13.82314505590243</v>
      </c>
    </row>
    <row r="22" spans="1:5" s="12" customFormat="1" ht="18" customHeight="1">
      <c r="A22" s="13" t="s">
        <v>5</v>
      </c>
      <c r="B22" s="42">
        <f>'[1]heves'!$F136</f>
        <v>1889</v>
      </c>
      <c r="C22" s="43">
        <f>'[1]heves'!$P136</f>
        <v>-39</v>
      </c>
      <c r="D22" s="44">
        <f>'[1]heves'!$Q136</f>
        <v>-2.0228215767634907</v>
      </c>
      <c r="E22" s="44">
        <f>'[1]heves'!$R136</f>
        <v>16.676961087090802</v>
      </c>
    </row>
    <row r="23" spans="1:5" s="12" customFormat="1" ht="18" customHeight="1">
      <c r="A23" s="11" t="s">
        <v>6</v>
      </c>
      <c r="B23" s="39">
        <f>'[1]heves'!$F137</f>
        <v>119</v>
      </c>
      <c r="C23" s="40">
        <f>'[1]heves'!$P137</f>
        <v>-33</v>
      </c>
      <c r="D23" s="41">
        <f>'[1]heves'!$Q137</f>
        <v>-21.710526315789465</v>
      </c>
      <c r="E23" s="41">
        <f>'[1]heves'!$R137</f>
        <v>14.42307692307692</v>
      </c>
    </row>
    <row r="24" spans="1:5" s="12" customFormat="1" ht="18" customHeight="1">
      <c r="A24" s="13" t="s">
        <v>7</v>
      </c>
      <c r="B24" s="42">
        <f>'[1]heves'!$F138</f>
        <v>3285</v>
      </c>
      <c r="C24" s="43">
        <f>'[1]heves'!$P138</f>
        <v>-469</v>
      </c>
      <c r="D24" s="44">
        <f>'[1]heves'!$Q138</f>
        <v>-12.493340436867342</v>
      </c>
      <c r="E24" s="44">
        <f>'[1]heves'!$R138</f>
        <v>-19.307295504789977</v>
      </c>
    </row>
    <row r="25" spans="1:5" s="12" customFormat="1" ht="18" customHeight="1">
      <c r="A25" s="11" t="s">
        <v>34</v>
      </c>
      <c r="B25" s="39">
        <f>'[1]heves'!$F139</f>
        <v>2791</v>
      </c>
      <c r="C25" s="40">
        <f>'[1]heves'!$P139</f>
        <v>-932</v>
      </c>
      <c r="D25" s="41">
        <f>'[1]heves'!$Q139</f>
        <v>-25.033575073865165</v>
      </c>
      <c r="E25" s="41">
        <f>'[1]heves'!$R139</f>
        <v>2.3469013568023627</v>
      </c>
    </row>
    <row r="26" spans="1:5" s="12" customFormat="1" ht="18" customHeight="1">
      <c r="A26" s="16" t="s">
        <v>8</v>
      </c>
      <c r="B26" s="45">
        <f>'[1]heves'!$F140</f>
        <v>1744</v>
      </c>
      <c r="C26" s="46">
        <f>'[1]heves'!$P140</f>
        <v>-718</v>
      </c>
      <c r="D26" s="47">
        <f>'[1]heves'!$Q140</f>
        <v>-29.163281884646636</v>
      </c>
      <c r="E26" s="47">
        <f>'[1]heves'!$R140</f>
        <v>-6.787814003206833</v>
      </c>
    </row>
    <row r="27" spans="1:5" s="12" customFormat="1" ht="39" customHeight="1">
      <c r="A27" s="19" t="s">
        <v>30</v>
      </c>
      <c r="B27" s="19"/>
      <c r="C27" s="19"/>
      <c r="D27" s="19"/>
      <c r="E27" s="19"/>
    </row>
    <row r="28" spans="1:5" s="12" customFormat="1" ht="12.75" customHeight="1">
      <c r="A28" s="19" t="s">
        <v>19</v>
      </c>
      <c r="B28" s="19"/>
      <c r="C28" s="19"/>
      <c r="D28" s="19"/>
      <c r="E28" s="19"/>
    </row>
    <row r="29" spans="1:5" s="12" customFormat="1" ht="12.75" customHeight="1">
      <c r="A29" s="19" t="s">
        <v>27</v>
      </c>
      <c r="B29" s="19"/>
      <c r="C29" s="19"/>
      <c r="D29" s="19"/>
      <c r="E29" s="19"/>
    </row>
    <row r="30" spans="1:5" s="12" customFormat="1" ht="30" customHeight="1">
      <c r="A30" s="18" t="s">
        <v>28</v>
      </c>
      <c r="B30" s="18"/>
      <c r="C30" s="18"/>
      <c r="D30" s="18"/>
      <c r="E30" s="18"/>
    </row>
    <row r="31" s="12" customFormat="1" ht="40.5" customHeight="1"/>
    <row r="32" s="12" customFormat="1" ht="18.75" customHeight="1"/>
    <row r="33" s="12" customFormat="1" ht="27" customHeight="1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>
      <c r="B40" s="14"/>
    </row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49" bottom="0.31" header="0.32" footer="0.18"/>
  <pageSetup horizontalDpi="600" verticalDpi="600" orientation="landscape" paperSize="9" scale="85" r:id="rId1"/>
  <headerFooter alignWithMargins="0">
    <oddHeader>&amp;R&amp;"Times New Roman,Dőlt"3.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="85" zoomScaleNormal="85" workbookViewId="0" topLeftCell="A1">
      <selection activeCell="I9" sqref="I9"/>
    </sheetView>
  </sheetViews>
  <sheetFormatPr defaultColWidth="9.00390625" defaultRowHeight="12.75"/>
  <cols>
    <col min="1" max="1" width="49.375" style="1" customWidth="1"/>
    <col min="2" max="2" width="12.00390625" style="1" customWidth="1"/>
    <col min="3" max="3" width="9.875" style="1" customWidth="1"/>
    <col min="4" max="4" width="8.875" style="1" customWidth="1"/>
    <col min="5" max="5" width="11.00390625" style="1" customWidth="1"/>
    <col min="6" max="16384" width="9.125" style="1" customWidth="1"/>
  </cols>
  <sheetData>
    <row r="1" spans="1:5" ht="48.75" customHeight="1">
      <c r="A1" s="30" t="s">
        <v>33</v>
      </c>
      <c r="B1" s="30"/>
      <c r="C1" s="30"/>
      <c r="D1" s="30"/>
      <c r="E1" s="30"/>
    </row>
    <row r="2" spans="1:5" ht="19.5" customHeight="1">
      <c r="A2" s="30" t="s">
        <v>36</v>
      </c>
      <c r="B2" s="30"/>
      <c r="C2" s="30"/>
      <c r="D2" s="30"/>
      <c r="E2" s="30"/>
    </row>
    <row r="3" spans="1:5" ht="18.75" customHeight="1">
      <c r="A3" s="20" t="s">
        <v>0</v>
      </c>
      <c r="B3" s="28" t="s">
        <v>37</v>
      </c>
      <c r="C3" s="25" t="s">
        <v>11</v>
      </c>
      <c r="D3" s="26"/>
      <c r="E3" s="27"/>
    </row>
    <row r="4" spans="1:5" ht="51" customHeight="1">
      <c r="A4" s="21"/>
      <c r="B4" s="29"/>
      <c r="C4" s="23" t="s">
        <v>13</v>
      </c>
      <c r="D4" s="24"/>
      <c r="E4" s="2" t="s">
        <v>12</v>
      </c>
    </row>
    <row r="5" spans="1:5" ht="18.75" customHeight="1">
      <c r="A5" s="22"/>
      <c r="B5" s="17" t="s">
        <v>9</v>
      </c>
      <c r="C5" s="4" t="s">
        <v>9</v>
      </c>
      <c r="D5" s="4" t="s">
        <v>10</v>
      </c>
      <c r="E5" s="5" t="s">
        <v>10</v>
      </c>
    </row>
    <row r="6" spans="1:6" s="8" customFormat="1" ht="21" customHeight="1">
      <c r="A6" s="6" t="s">
        <v>20</v>
      </c>
      <c r="B6" s="32">
        <f>'[1]nograd'!$F$121</f>
        <v>19589</v>
      </c>
      <c r="C6" s="33">
        <f>'[1]nograd'!$P$121</f>
        <v>-1430</v>
      </c>
      <c r="D6" s="34">
        <f>'[1]nograd'!$Q$121</f>
        <v>-6.80336838098863</v>
      </c>
      <c r="E6" s="34">
        <f>'[1]nograd'!$R$121</f>
        <v>10.149572649572661</v>
      </c>
      <c r="F6" s="7"/>
    </row>
    <row r="7" spans="1:5" s="8" customFormat="1" ht="21" customHeight="1">
      <c r="A7" s="9" t="s">
        <v>16</v>
      </c>
      <c r="B7" s="35">
        <f>'[1]nograd'!$F$120</f>
        <v>22.516091954022986</v>
      </c>
      <c r="C7" s="48" t="s">
        <v>38</v>
      </c>
      <c r="D7" s="36">
        <f>'[1]nograd'!$Q$120</f>
        <v>-1.7000000000000002</v>
      </c>
      <c r="E7" s="36">
        <f>'[1]nograd'!$R$120</f>
        <v>2.2840100427601904</v>
      </c>
    </row>
    <row r="8" spans="1:5" s="8" customFormat="1" ht="21" customHeight="1">
      <c r="A8" s="10" t="s">
        <v>17</v>
      </c>
      <c r="B8" s="37"/>
      <c r="C8" s="38"/>
      <c r="D8" s="38"/>
      <c r="E8" s="38"/>
    </row>
    <row r="9" spans="1:5" s="12" customFormat="1" ht="18" customHeight="1">
      <c r="A9" s="11" t="s">
        <v>1</v>
      </c>
      <c r="B9" s="39">
        <f>'[1]nograd'!$F122</f>
        <v>1675</v>
      </c>
      <c r="C9" s="40">
        <f>'[1]nograd'!$P122</f>
        <v>-129</v>
      </c>
      <c r="D9" s="41">
        <f>'[1]nograd'!$Q122</f>
        <v>-7.150776053215083</v>
      </c>
      <c r="E9" s="41">
        <f>'[1]nograd'!$R122</f>
        <v>4.884157795867267</v>
      </c>
    </row>
    <row r="10" spans="1:8" s="12" customFormat="1" ht="18" customHeight="1">
      <c r="A10" s="13" t="s">
        <v>14</v>
      </c>
      <c r="B10" s="42">
        <f>'[1]nograd'!$F123</f>
        <v>2882</v>
      </c>
      <c r="C10" s="43">
        <f>'[1]nograd'!$P123</f>
        <v>-199</v>
      </c>
      <c r="D10" s="44">
        <f>'[1]nograd'!$Q123</f>
        <v>-6.45894190197987</v>
      </c>
      <c r="E10" s="44">
        <f>'[1]nograd'!$R123</f>
        <v>10.931485758275599</v>
      </c>
      <c r="H10" s="12" t="s">
        <v>15</v>
      </c>
    </row>
    <row r="11" spans="1:5" s="12" customFormat="1" ht="18" customHeight="1">
      <c r="A11" s="11" t="s">
        <v>21</v>
      </c>
      <c r="B11" s="39">
        <f>'[1]nograd'!$F124</f>
        <v>4274</v>
      </c>
      <c r="C11" s="40">
        <f>'[1]nograd'!$P124</f>
        <v>-266</v>
      </c>
      <c r="D11" s="41">
        <f>'[1]nograd'!$Q124</f>
        <v>-5.859030837004411</v>
      </c>
      <c r="E11" s="41">
        <f>'[1]nograd'!$R124</f>
        <v>15.109076218691087</v>
      </c>
    </row>
    <row r="12" spans="1:6" s="12" customFormat="1" ht="18" customHeight="1">
      <c r="A12" s="13" t="s">
        <v>2</v>
      </c>
      <c r="B12" s="42">
        <f>'[1]nograd'!$F125</f>
        <v>10479</v>
      </c>
      <c r="C12" s="43">
        <f>'[1]nograd'!$P125</f>
        <v>-946</v>
      </c>
      <c r="D12" s="44">
        <f>'[1]nograd'!$Q125</f>
        <v>-8.280087527352293</v>
      </c>
      <c r="E12" s="44">
        <f>'[1]nograd'!$R125</f>
        <v>8.929313929313935</v>
      </c>
      <c r="F12" s="15"/>
    </row>
    <row r="13" spans="1:6" s="12" customFormat="1" ht="18" customHeight="1">
      <c r="A13" s="11" t="s">
        <v>3</v>
      </c>
      <c r="B13" s="39">
        <f>'[1]nograd'!$F126</f>
        <v>9110</v>
      </c>
      <c r="C13" s="40">
        <f>'[1]nograd'!$P126</f>
        <v>-484</v>
      </c>
      <c r="D13" s="41">
        <f>'[1]nograd'!$Q126</f>
        <v>-5.044819678966022</v>
      </c>
      <c r="E13" s="41">
        <f>'[1]nograd'!$R126</f>
        <v>11.587457128858404</v>
      </c>
      <c r="F13" s="15"/>
    </row>
    <row r="14" spans="1:5" s="12" customFormat="1" ht="18" customHeight="1">
      <c r="A14" s="13" t="s">
        <v>22</v>
      </c>
      <c r="B14" s="42">
        <f>'[1]nograd'!$F127</f>
        <v>16909.15012553159</v>
      </c>
      <c r="C14" s="43">
        <f>'[1]nograd'!$P127</f>
        <v>-1249.2343355734192</v>
      </c>
      <c r="D14" s="44">
        <f>'[1]nograd'!$Q127</f>
        <v>-6.879655721847172</v>
      </c>
      <c r="E14" s="44">
        <f>'[1]nograd'!$R127</f>
        <v>10.027547761911222</v>
      </c>
    </row>
    <row r="15" spans="1:5" s="12" customFormat="1" ht="18" customHeight="1">
      <c r="A15" s="11" t="s">
        <v>23</v>
      </c>
      <c r="B15" s="39">
        <f>'[1]nograd'!$F128</f>
        <v>2679.849874468412</v>
      </c>
      <c r="C15" s="40">
        <f>'[1]nograd'!$P128</f>
        <v>-180.7656644265785</v>
      </c>
      <c r="D15" s="41">
        <f>'[1]nograd'!$Q128</f>
        <v>-6.319117755208907</v>
      </c>
      <c r="E15" s="41">
        <f>'[1]nograd'!$R128</f>
        <v>10.925803466208947</v>
      </c>
    </row>
    <row r="16" spans="1:5" s="12" customFormat="1" ht="18" customHeight="1">
      <c r="A16" s="13" t="s">
        <v>18</v>
      </c>
      <c r="B16" s="42">
        <f>'[1]nograd'!$F129</f>
        <v>9050</v>
      </c>
      <c r="C16" s="43">
        <f>'[1]nograd'!$P129</f>
        <v>-683</v>
      </c>
      <c r="D16" s="44">
        <f>'[1]nograd'!$Q129</f>
        <v>-7.017363608342748</v>
      </c>
      <c r="E16" s="44">
        <f>'[1]nograd'!$R129</f>
        <v>14.847715736040598</v>
      </c>
    </row>
    <row r="17" spans="1:5" s="12" customFormat="1" ht="18" customHeight="1">
      <c r="A17" s="11" t="s">
        <v>24</v>
      </c>
      <c r="B17" s="39">
        <f>'[1]nograd'!$F130</f>
        <v>9977</v>
      </c>
      <c r="C17" s="40">
        <f>'[1]nograd'!$P130</f>
        <v>-721</v>
      </c>
      <c r="D17" s="41">
        <f>'[1]nograd'!$Q130</f>
        <v>-6.739577491119832</v>
      </c>
      <c r="E17" s="41">
        <f>'[1]nograd'!$R130</f>
        <v>5.722157465296192</v>
      </c>
    </row>
    <row r="18" spans="1:5" s="12" customFormat="1" ht="18" customHeight="1">
      <c r="A18" s="13" t="s">
        <v>4</v>
      </c>
      <c r="B18" s="42">
        <f>'[1]nograd'!$F131</f>
        <v>562</v>
      </c>
      <c r="C18" s="43">
        <f>'[1]nograd'!$P131</f>
        <v>-26</v>
      </c>
      <c r="D18" s="44">
        <f>'[1]nograd'!$Q131</f>
        <v>-4.421768707482997</v>
      </c>
      <c r="E18" s="44">
        <f>'[1]nograd'!$R131</f>
        <v>20.342612419700217</v>
      </c>
    </row>
    <row r="19" spans="1:5" s="12" customFormat="1" ht="18" customHeight="1">
      <c r="A19" s="11" t="s">
        <v>25</v>
      </c>
      <c r="B19" s="39">
        <f>'[1]nograd'!$F132</f>
        <v>5855</v>
      </c>
      <c r="C19" s="40">
        <f>'[1]nograd'!$P132</f>
        <v>-414</v>
      </c>
      <c r="D19" s="41">
        <f>'[1]nograd'!$Q132</f>
        <v>-6.603924070824689</v>
      </c>
      <c r="E19" s="41">
        <f>'[1]nograd'!$R132</f>
        <v>-6.06449542756296</v>
      </c>
    </row>
    <row r="20" spans="1:5" s="12" customFormat="1" ht="18" customHeight="1">
      <c r="A20" s="13" t="s">
        <v>26</v>
      </c>
      <c r="B20" s="42">
        <f>'[1]nograd'!$F134</f>
        <v>4050</v>
      </c>
      <c r="C20" s="43">
        <f>'[1]nograd'!$P134</f>
        <v>-527</v>
      </c>
      <c r="D20" s="44">
        <f>'[1]nograd'!$Q134</f>
        <v>-11.514092200131088</v>
      </c>
      <c r="E20" s="44">
        <f>'[1]nograd'!$R134</f>
        <v>-9.598214285714292</v>
      </c>
    </row>
    <row r="21" spans="1:5" s="12" customFormat="1" ht="18" customHeight="1">
      <c r="A21" s="11" t="s">
        <v>29</v>
      </c>
      <c r="B21" s="39">
        <f>'[1]nograd'!$F135</f>
        <v>7656</v>
      </c>
      <c r="C21" s="40">
        <f>'[1]nograd'!$P135</f>
        <v>-237</v>
      </c>
      <c r="D21" s="41">
        <f>'[1]nograd'!$Q135</f>
        <v>-3.002660585328769</v>
      </c>
      <c r="E21" s="41">
        <f>'[1]nograd'!$R135</f>
        <v>19.98119417019275</v>
      </c>
    </row>
    <row r="22" spans="1:5" s="12" customFormat="1" ht="18" customHeight="1">
      <c r="A22" s="13" t="s">
        <v>5</v>
      </c>
      <c r="B22" s="42">
        <f>'[1]nograd'!$F136</f>
        <v>1622</v>
      </c>
      <c r="C22" s="43">
        <f>'[1]nograd'!$P136</f>
        <v>5</v>
      </c>
      <c r="D22" s="44">
        <f>'[1]nograd'!$Q136</f>
        <v>0.30921459492887493</v>
      </c>
      <c r="E22" s="44">
        <f>'[1]nograd'!$R136</f>
        <v>20.415738678544912</v>
      </c>
    </row>
    <row r="23" spans="1:5" s="12" customFormat="1" ht="18" customHeight="1">
      <c r="A23" s="11" t="s">
        <v>6</v>
      </c>
      <c r="B23" s="39">
        <f>'[1]nograd'!$F137</f>
        <v>78</v>
      </c>
      <c r="C23" s="40">
        <f>'[1]nograd'!$P137</f>
        <v>-5</v>
      </c>
      <c r="D23" s="41">
        <f>'[1]nograd'!$Q137</f>
        <v>-6.024096385542165</v>
      </c>
      <c r="E23" s="41">
        <f>'[1]nograd'!$R137</f>
        <v>-12.359550561797747</v>
      </c>
    </row>
    <row r="24" spans="1:5" s="12" customFormat="1" ht="18" customHeight="1">
      <c r="A24" s="13" t="s">
        <v>7</v>
      </c>
      <c r="B24" s="42">
        <f>'[1]nograd'!$F138</f>
        <v>3052</v>
      </c>
      <c r="C24" s="43">
        <f>'[1]nograd'!$P138</f>
        <v>-250</v>
      </c>
      <c r="D24" s="44">
        <f>'[1]nograd'!$Q138</f>
        <v>-7.571168988491834</v>
      </c>
      <c r="E24" s="44">
        <f>'[1]nograd'!$R138</f>
        <v>-5.069984447900467</v>
      </c>
    </row>
    <row r="25" spans="1:5" s="12" customFormat="1" ht="18" customHeight="1">
      <c r="A25" s="11" t="s">
        <v>34</v>
      </c>
      <c r="B25" s="39">
        <f>'[1]nograd'!$F139</f>
        <v>3879</v>
      </c>
      <c r="C25" s="40">
        <f>'[1]nograd'!$P139</f>
        <v>-306</v>
      </c>
      <c r="D25" s="41">
        <f>'[1]nograd'!$Q139</f>
        <v>-7.311827956989248</v>
      </c>
      <c r="E25" s="41">
        <f>'[1]nograd'!$R139</f>
        <v>45.11784511784512</v>
      </c>
    </row>
    <row r="26" spans="1:5" s="12" customFormat="1" ht="18" customHeight="1">
      <c r="A26" s="16" t="s">
        <v>8</v>
      </c>
      <c r="B26" s="45">
        <f>'[1]nograd'!$F140</f>
        <v>1684</v>
      </c>
      <c r="C26" s="46">
        <f>'[1]nograd'!$P140</f>
        <v>-713</v>
      </c>
      <c r="D26" s="47">
        <f>'[1]nograd'!$Q140</f>
        <v>-29.745515227367548</v>
      </c>
      <c r="E26" s="47">
        <f>'[1]nograd'!$R140</f>
        <v>13.020134228187928</v>
      </c>
    </row>
    <row r="27" spans="1:5" s="12" customFormat="1" ht="39" customHeight="1">
      <c r="A27" s="19" t="s">
        <v>30</v>
      </c>
      <c r="B27" s="19"/>
      <c r="C27" s="19"/>
      <c r="D27" s="19"/>
      <c r="E27" s="19"/>
    </row>
    <row r="28" spans="1:5" s="12" customFormat="1" ht="12.75" customHeight="1">
      <c r="A28" s="19" t="s">
        <v>19</v>
      </c>
      <c r="B28" s="19"/>
      <c r="C28" s="19"/>
      <c r="D28" s="19"/>
      <c r="E28" s="19"/>
    </row>
    <row r="29" spans="1:5" s="12" customFormat="1" ht="12.75" customHeight="1">
      <c r="A29" s="19" t="s">
        <v>27</v>
      </c>
      <c r="B29" s="19"/>
      <c r="C29" s="19"/>
      <c r="D29" s="19"/>
      <c r="E29" s="19"/>
    </row>
    <row r="30" spans="1:5" s="12" customFormat="1" ht="30" customHeight="1">
      <c r="A30" s="18" t="s">
        <v>28</v>
      </c>
      <c r="B30" s="18"/>
      <c r="C30" s="18"/>
      <c r="D30" s="18"/>
      <c r="E30" s="18"/>
    </row>
    <row r="31" s="12" customFormat="1" ht="40.5" customHeight="1"/>
    <row r="32" s="12" customFormat="1" ht="18.75" customHeight="1"/>
    <row r="33" s="12" customFormat="1" ht="27" customHeight="1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>
      <c r="B40" s="14"/>
    </row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51" bottom="0.27" header="0.27" footer="0.17"/>
  <pageSetup horizontalDpi="600" verticalDpi="600" orientation="landscape" paperSize="9" scale="87" r:id="rId1"/>
  <headerFooter alignWithMargins="0">
    <oddHeader>&amp;R&amp;"Times New Roman,Dőlt"4. sz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  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VeresG</dc:creator>
  <cp:keywords/>
  <dc:description/>
  <cp:lastModifiedBy>veresg</cp:lastModifiedBy>
  <cp:lastPrinted>2011-05-30T11:44:46Z</cp:lastPrinted>
  <dcterms:created xsi:type="dcterms:W3CDTF">2004-01-06T12:55:08Z</dcterms:created>
  <dcterms:modified xsi:type="dcterms:W3CDTF">2011-05-30T11:47:56Z</dcterms:modified>
  <cp:category/>
  <cp:version/>
  <cp:contentType/>
  <cp:contentStatus/>
</cp:coreProperties>
</file>