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<sst xmlns="http://schemas.openxmlformats.org/spreadsheetml/2006/main" count="148" uniqueCount="38">
  <si>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</si>
  <si>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</si>
  <si>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</si>
  <si>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</si>
  <si>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</si>
  <si>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</si>
  <si>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</si>
  <si>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</si>
  <si>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</si>
  <si>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</si>
  <si>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</si>
  <si>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</si>
  <si>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</si>
  <si>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</si>
  <si>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</si>
  <si>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</si>
  <si>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</si>
  <si>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</si>
  <si>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</si>
  <si>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</si>
  <si>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** Legalább egy éve minden hónapban szerepeltek a regisztrált álláskeresők között.</t>
  </si>
  <si>
    <t>Regisztrált álláskeresők száma, fő</t>
  </si>
  <si>
    <t xml:space="preserve">   50 évesnél idősebb</t>
  </si>
  <si>
    <t xml:space="preserve">   fizikai foglalkozású (volt)</t>
  </si>
  <si>
    <t xml:space="preserve">   szellemi foglalkozású (volt)</t>
  </si>
  <si>
    <t xml:space="preserve">   középfokú végzettségű</t>
  </si>
  <si>
    <t xml:space="preserve">   tartósan munkanélküli**</t>
  </si>
  <si>
    <t xml:space="preserve">   álláskeresési támogatásra jogosult***</t>
  </si>
  <si>
    <t>*** Álláskeresési (vállalkozói) járadékra, vagy álláskeresési segélyre jogosultak zárónapi számát tartalmazza.</t>
  </si>
  <si>
    <t>****Az 1993. évi III. törvény, 35-37.§-aiban foglaltak alapján a települési önkormányzatok által megállapított ellátásban részesülők közül regisztrált álláskeresők.</t>
  </si>
  <si>
    <t>2011. február</t>
  </si>
  <si>
    <t>2011.      február</t>
  </si>
  <si>
    <t xml:space="preserve">   bérpótló juttatásra (RÁT-ra is) jogosult****</t>
  </si>
  <si>
    <t xml:space="preserve">*A munkanélküliségi arány a nyilvántartott álláskeresők gazdaságilag aktív népességen belüli aránya. A megyei és a régiós arányokat a gazdaságilag aktív népesség 2010. év eleji létszámával (Borsod: 295,6 ezer fő, Heves: 132,4 ezer fő, Nógrád: 87,0 ezer fő, illetve a régió: 515,0 ezer fő) számítottuk. A változás százalékpontban értendő. </t>
  </si>
  <si>
    <t>Főbb munkaerő-piaci adatok az Borsod-Abaúj-Zemplén Megyei Kormányhivatal Munkaügyi Központjának nyilvántartása szerint a régióban</t>
  </si>
  <si>
    <t>Főbb munkaerő-piaci adatok az Borsod-Abaúj-Zemplén Megyei Kormányhivatal Munkaügyi Központjának nyilvántartása szerint B.-A.-Z. megyében</t>
  </si>
  <si>
    <t>Főbb munkaerő-piaci adatok az Borsod-Abaúj-Zemplén Megyei Kormányhivatal Munkaügyi Központjának nyilvántartása szerint Heves megyében</t>
  </si>
  <si>
    <t>Főbb munkaerő-piaci adatok az Borsod-Abaúj-Zemplén Megyei Kormányhivatal Munkaügyi Központjának nyilvántartása szerint Nógrád megyében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</si>
</sst>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5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165" fontId="10" fillId="2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justify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120">
          <cell r="C120">
            <v>27.213484048052578</v>
          </cell>
          <cell r="Q120">
            <v>0.09999999999999787</v>
          </cell>
          <cell r="R120">
            <v>0.8999999999999986</v>
          </cell>
        </row>
        <row r="121">
          <cell r="C121">
            <v>80448</v>
          </cell>
          <cell r="P121">
            <v>206</v>
          </cell>
          <cell r="Q121">
            <v>0.2567234116796584</v>
          </cell>
          <cell r="R121">
            <v>6.90195869986978</v>
          </cell>
        </row>
        <row r="122">
          <cell r="C122">
            <v>7742</v>
          </cell>
          <cell r="P122">
            <v>-52</v>
          </cell>
          <cell r="Q122">
            <v>-0.6671798819604788</v>
          </cell>
          <cell r="R122">
            <v>1.044113808405129</v>
          </cell>
        </row>
        <row r="123">
          <cell r="C123">
            <v>13128</v>
          </cell>
          <cell r="P123">
            <v>-34</v>
          </cell>
          <cell r="Q123">
            <v>-0.25831940434584055</v>
          </cell>
          <cell r="R123">
            <v>4.513971817530461</v>
          </cell>
        </row>
        <row r="124">
          <cell r="C124">
            <v>14488</v>
          </cell>
          <cell r="P124">
            <v>152</v>
          </cell>
          <cell r="Q124">
            <v>1.0602678571428612</v>
          </cell>
          <cell r="R124">
            <v>15.295241126850229</v>
          </cell>
        </row>
        <row r="125">
          <cell r="C125">
            <v>44493</v>
          </cell>
          <cell r="P125">
            <v>58</v>
          </cell>
          <cell r="Q125">
            <v>0.13052773714414911</v>
          </cell>
          <cell r="R125">
            <v>5.568737246713809</v>
          </cell>
        </row>
        <row r="126">
          <cell r="C126">
            <v>35955</v>
          </cell>
          <cell r="P126">
            <v>148</v>
          </cell>
          <cell r="Q126">
            <v>0.4133270030999512</v>
          </cell>
          <cell r="R126">
            <v>8.59913011960856</v>
          </cell>
        </row>
        <row r="127">
          <cell r="C127">
            <v>70111.01632545998</v>
          </cell>
          <cell r="P127">
            <v>-17.06240897726093</v>
          </cell>
          <cell r="Q127">
            <v>-0.024330352813279887</v>
          </cell>
          <cell r="R127">
            <v>6.918953214127939</v>
          </cell>
        </row>
        <row r="128">
          <cell r="C128">
            <v>10336.983674540028</v>
          </cell>
          <cell r="P128">
            <v>223.06240897726457</v>
          </cell>
          <cell r="Q128">
            <v>2.2054987686801297</v>
          </cell>
          <cell r="R128">
            <v>6.786835141304209</v>
          </cell>
        </row>
        <row r="129">
          <cell r="C129">
            <v>38478</v>
          </cell>
          <cell r="P129">
            <v>-203</v>
          </cell>
          <cell r="Q129">
            <v>-0.5248054600449876</v>
          </cell>
          <cell r="R129">
            <v>14.26280623608018</v>
          </cell>
        </row>
        <row r="130">
          <cell r="C130">
            <v>39472</v>
          </cell>
          <cell r="P130">
            <v>307</v>
          </cell>
          <cell r="Q130">
            <v>0.7838631431124696</v>
          </cell>
          <cell r="R130">
            <v>0.6040525041417055</v>
          </cell>
        </row>
        <row r="131">
          <cell r="C131">
            <v>2498</v>
          </cell>
          <cell r="P131">
            <v>102</v>
          </cell>
          <cell r="Q131">
            <v>4.257095158597664</v>
          </cell>
          <cell r="R131">
            <v>6.569965870307158</v>
          </cell>
        </row>
        <row r="132">
          <cell r="C132">
            <v>25976</v>
          </cell>
          <cell r="P132">
            <v>354</v>
          </cell>
          <cell r="Q132">
            <v>1.381625165873075</v>
          </cell>
          <cell r="R132">
            <v>5.456316986034437</v>
          </cell>
        </row>
        <row r="134">
          <cell r="C134">
            <v>20395</v>
          </cell>
          <cell r="P134">
            <v>-303</v>
          </cell>
          <cell r="Q134">
            <v>-1.4639095564788818</v>
          </cell>
          <cell r="R134">
            <v>11.765672950460313</v>
          </cell>
        </row>
        <row r="135">
          <cell r="C135">
            <v>34790</v>
          </cell>
          <cell r="P135">
            <v>139</v>
          </cell>
          <cell r="Q135">
            <v>0.40114282416092806</v>
          </cell>
          <cell r="R135">
            <v>11.803837130828796</v>
          </cell>
        </row>
        <row r="136">
          <cell r="C136">
            <v>5614</v>
          </cell>
          <cell r="P136">
            <v>-9539</v>
          </cell>
          <cell r="Q136">
            <v>-62.95123077938362</v>
          </cell>
          <cell r="R136">
            <v>-12.171464330413016</v>
          </cell>
        </row>
        <row r="137">
          <cell r="C137">
            <v>450</v>
          </cell>
          <cell r="P137">
            <v>90</v>
          </cell>
          <cell r="Q137">
            <v>25</v>
          </cell>
          <cell r="R137">
            <v>-18.032786885245898</v>
          </cell>
        </row>
        <row r="138">
          <cell r="C138">
            <v>5408</v>
          </cell>
          <cell r="P138">
            <v>1875</v>
          </cell>
          <cell r="Q138">
            <v>53.07104443815453</v>
          </cell>
          <cell r="R138">
            <v>-28.313891834570512</v>
          </cell>
        </row>
        <row r="139">
          <cell r="C139">
            <v>7071</v>
          </cell>
          <cell r="P139">
            <v>1925</v>
          </cell>
          <cell r="Q139">
            <v>37.4076952973183</v>
          </cell>
          <cell r="R139">
            <v>-6.381570236991934</v>
          </cell>
        </row>
        <row r="140">
          <cell r="C140">
            <v>4604</v>
          </cell>
          <cell r="P140">
            <v>647</v>
          </cell>
          <cell r="Q140">
            <v>16.350770785948953</v>
          </cell>
          <cell r="R140">
            <v>60.75418994413408</v>
          </cell>
        </row>
      </sheetData>
      <sheetData sheetId="1">
        <row r="120">
          <cell r="C120">
            <v>18.776830509472887</v>
          </cell>
          <cell r="Q120">
            <v>0.1999999999999993</v>
          </cell>
          <cell r="R120">
            <v>-0.09999999999999787</v>
          </cell>
        </row>
        <row r="121">
          <cell r="C121">
            <v>24866</v>
          </cell>
          <cell r="P121">
            <v>204</v>
          </cell>
          <cell r="Q121">
            <v>0.8271835212067202</v>
          </cell>
          <cell r="R121">
            <v>-0.8848852040816269</v>
          </cell>
        </row>
        <row r="122">
          <cell r="C122">
            <v>2199</v>
          </cell>
          <cell r="P122">
            <v>74</v>
          </cell>
          <cell r="Q122">
            <v>3.4823529411764724</v>
          </cell>
          <cell r="R122">
            <v>2.709014479215327</v>
          </cell>
        </row>
        <row r="123">
          <cell r="C123">
            <v>3773</v>
          </cell>
          <cell r="P123">
            <v>85</v>
          </cell>
          <cell r="Q123">
            <v>2.3047722342733152</v>
          </cell>
          <cell r="R123">
            <v>-2.9578189300411566</v>
          </cell>
        </row>
        <row r="124">
          <cell r="C124">
            <v>4390</v>
          </cell>
          <cell r="P124">
            <v>20</v>
          </cell>
          <cell r="Q124">
            <v>0.4576659038901596</v>
          </cell>
          <cell r="R124">
            <v>2.9067041725269576</v>
          </cell>
        </row>
        <row r="125">
          <cell r="C125">
            <v>13484</v>
          </cell>
          <cell r="P125">
            <v>52</v>
          </cell>
          <cell r="Q125">
            <v>0.3871351995235415</v>
          </cell>
          <cell r="R125">
            <v>-5.222464328389691</v>
          </cell>
        </row>
        <row r="126">
          <cell r="C126">
            <v>11382</v>
          </cell>
          <cell r="P126">
            <v>152</v>
          </cell>
          <cell r="Q126">
            <v>1.353517364203043</v>
          </cell>
          <cell r="R126">
            <v>4.7969800202559725</v>
          </cell>
        </row>
        <row r="127">
          <cell r="C127">
            <v>21468.759037601256</v>
          </cell>
          <cell r="P127">
            <v>132.90711350844504</v>
          </cell>
          <cell r="Q127">
            <v>0.6229285522850887</v>
          </cell>
          <cell r="R127">
            <v>-0.32218839974697744</v>
          </cell>
        </row>
        <row r="128">
          <cell r="C128">
            <v>3397.2409623987432</v>
          </cell>
          <cell r="P128">
            <v>71.09288649155451</v>
          </cell>
          <cell r="Q128">
            <v>2.1373939123911185</v>
          </cell>
          <cell r="R128">
            <v>-4.298961287427275</v>
          </cell>
        </row>
        <row r="129">
          <cell r="C129">
            <v>11183</v>
          </cell>
          <cell r="P129">
            <v>-28</v>
          </cell>
          <cell r="Q129">
            <v>-0.249754705200246</v>
          </cell>
          <cell r="R129">
            <v>6.60629170638704</v>
          </cell>
        </row>
        <row r="130">
          <cell r="C130">
            <v>12605</v>
          </cell>
          <cell r="P130">
            <v>194</v>
          </cell>
          <cell r="Q130">
            <v>1.5631294819112185</v>
          </cell>
          <cell r="R130">
            <v>-7.2070082449941</v>
          </cell>
        </row>
        <row r="131">
          <cell r="C131">
            <v>1078</v>
          </cell>
          <cell r="P131">
            <v>38</v>
          </cell>
          <cell r="Q131">
            <v>3.6538461538461604</v>
          </cell>
          <cell r="R131">
            <v>6.311637080867854</v>
          </cell>
        </row>
        <row r="132">
          <cell r="C132">
            <v>6869</v>
          </cell>
          <cell r="P132">
            <v>247</v>
          </cell>
          <cell r="Q132">
            <v>3.7299909392932733</v>
          </cell>
          <cell r="R132">
            <v>23.989169675090267</v>
          </cell>
        </row>
        <row r="134">
          <cell r="C134">
            <v>7905</v>
          </cell>
          <cell r="P134">
            <v>-208</v>
          </cell>
          <cell r="Q134">
            <v>-2.5637865154690047</v>
          </cell>
          <cell r="R134">
            <v>-10.037555479685906</v>
          </cell>
        </row>
        <row r="135">
          <cell r="C135">
            <v>8994</v>
          </cell>
          <cell r="P135">
            <v>230</v>
          </cell>
          <cell r="Q135">
            <v>2.624372432679138</v>
          </cell>
          <cell r="R135">
            <v>18.000524796641287</v>
          </cell>
        </row>
        <row r="136">
          <cell r="C136">
            <v>1991</v>
          </cell>
          <cell r="P136">
            <v>-2860</v>
          </cell>
          <cell r="Q136">
            <v>-58.956916099773245</v>
          </cell>
          <cell r="R136">
            <v>-26.989365603226986</v>
          </cell>
        </row>
        <row r="137">
          <cell r="C137">
            <v>188</v>
          </cell>
          <cell r="P137">
            <v>33</v>
          </cell>
          <cell r="Q137">
            <v>21.290322580645153</v>
          </cell>
          <cell r="R137">
            <v>-20</v>
          </cell>
        </row>
        <row r="138">
          <cell r="C138">
            <v>1787</v>
          </cell>
          <cell r="P138">
            <v>380</v>
          </cell>
          <cell r="Q138">
            <v>27.007818052594175</v>
          </cell>
          <cell r="R138">
            <v>-15.78699340245052</v>
          </cell>
        </row>
        <row r="139">
          <cell r="C139">
            <v>1648</v>
          </cell>
          <cell r="P139">
            <v>258</v>
          </cell>
          <cell r="Q139">
            <v>18.561151079136692</v>
          </cell>
          <cell r="R139">
            <v>5.236270753512144</v>
          </cell>
        </row>
        <row r="140">
          <cell r="C140">
            <v>1042</v>
          </cell>
          <cell r="P140">
            <v>-72</v>
          </cell>
          <cell r="Q140">
            <v>-6.46319569120287</v>
          </cell>
          <cell r="R140">
            <v>19.358533791523485</v>
          </cell>
        </row>
      </sheetData>
      <sheetData sheetId="2">
        <row r="120">
          <cell r="C120">
            <v>26.47816091954023</v>
          </cell>
          <cell r="Q120">
            <v>-0.3000000000000007</v>
          </cell>
          <cell r="R120">
            <v>1.3999999999999986</v>
          </cell>
        </row>
        <row r="121">
          <cell r="C121">
            <v>23036</v>
          </cell>
          <cell r="P121">
            <v>-245</v>
          </cell>
          <cell r="Q121">
            <v>-1.0523602938018115</v>
          </cell>
          <cell r="R121">
            <v>4.542772861356937</v>
          </cell>
        </row>
        <row r="122">
          <cell r="C122">
            <v>1955</v>
          </cell>
          <cell r="P122">
            <v>17</v>
          </cell>
          <cell r="Q122">
            <v>0.8771929824561369</v>
          </cell>
          <cell r="R122">
            <v>-0.9123162696401437</v>
          </cell>
        </row>
        <row r="123">
          <cell r="C123">
            <v>3362</v>
          </cell>
          <cell r="P123">
            <v>-41</v>
          </cell>
          <cell r="Q123">
            <v>-1.2048192771084416</v>
          </cell>
          <cell r="R123">
            <v>3.16047867444</v>
          </cell>
        </row>
        <row r="124">
          <cell r="C124">
            <v>4842</v>
          </cell>
          <cell r="P124">
            <v>18</v>
          </cell>
          <cell r="Q124">
            <v>0.37313432835821914</v>
          </cell>
          <cell r="R124">
            <v>13.078000934142935</v>
          </cell>
        </row>
        <row r="125">
          <cell r="C125">
            <v>12659</v>
          </cell>
          <cell r="P125">
            <v>-209</v>
          </cell>
          <cell r="Q125">
            <v>-1.624184022381101</v>
          </cell>
          <cell r="R125">
            <v>1.0053458868587057</v>
          </cell>
        </row>
        <row r="126">
          <cell r="C126">
            <v>10377</v>
          </cell>
          <cell r="P126">
            <v>-36</v>
          </cell>
          <cell r="Q126">
            <v>-0.3457216940362997</v>
          </cell>
          <cell r="R126">
            <v>9.208587665754592</v>
          </cell>
        </row>
        <row r="127">
          <cell r="C127">
            <v>20048.419896246567</v>
          </cell>
          <cell r="P127">
            <v>-299.224332448146</v>
          </cell>
          <cell r="Q127">
            <v>-1.4705600760709814</v>
          </cell>
          <cell r="R127">
            <v>3.548069905064267</v>
          </cell>
        </row>
        <row r="128">
          <cell r="C128">
            <v>2987.580103753433</v>
          </cell>
          <cell r="P128">
            <v>54.224332448146924</v>
          </cell>
          <cell r="Q128">
            <v>1.8485426479317937</v>
          </cell>
          <cell r="R128">
            <v>11.746299062946548</v>
          </cell>
        </row>
        <row r="129">
          <cell r="C129">
            <v>10878</v>
          </cell>
          <cell r="P129">
            <v>-272</v>
          </cell>
          <cell r="Q129">
            <v>-2.4394618834080717</v>
          </cell>
          <cell r="R129">
            <v>7.692307692307693</v>
          </cell>
        </row>
        <row r="130">
          <cell r="C130">
            <v>11550</v>
          </cell>
          <cell r="P130">
            <v>-7</v>
          </cell>
          <cell r="Q130">
            <v>-0.06056935190792956</v>
          </cell>
          <cell r="R130">
            <v>1.0852441799404886</v>
          </cell>
        </row>
        <row r="131">
          <cell r="C131">
            <v>608</v>
          </cell>
          <cell r="P131">
            <v>34</v>
          </cell>
          <cell r="Q131">
            <v>5.923344947735188</v>
          </cell>
          <cell r="R131">
            <v>19.685039370078755</v>
          </cell>
        </row>
        <row r="132">
          <cell r="C132">
            <v>6813</v>
          </cell>
          <cell r="P132">
            <v>-10</v>
          </cell>
          <cell r="Q132">
            <v>-0.14656309541257428</v>
          </cell>
          <cell r="R132">
            <v>2.235894357743092</v>
          </cell>
        </row>
        <row r="134">
          <cell r="C134">
            <v>6878</v>
          </cell>
          <cell r="P134">
            <v>-69</v>
          </cell>
          <cell r="Q134">
            <v>-0.9932344897077883</v>
          </cell>
          <cell r="R134">
            <v>0.614394382679933</v>
          </cell>
        </row>
        <row r="135">
          <cell r="C135">
            <v>8503</v>
          </cell>
          <cell r="P135">
            <v>-186</v>
          </cell>
          <cell r="Q135">
            <v>-2.1406375877546395</v>
          </cell>
          <cell r="R135">
            <v>13.10188880021282</v>
          </cell>
        </row>
        <row r="136">
          <cell r="C136">
            <v>1580</v>
          </cell>
          <cell r="P136">
            <v>-3279</v>
          </cell>
          <cell r="Q136">
            <v>-67.48302119777732</v>
          </cell>
          <cell r="R136">
            <v>-12.368275097060462</v>
          </cell>
        </row>
        <row r="137">
          <cell r="C137">
            <v>128</v>
          </cell>
          <cell r="P137">
            <v>8</v>
          </cell>
          <cell r="Q137">
            <v>6.666666666666671</v>
          </cell>
          <cell r="R137">
            <v>-16.33986928104575</v>
          </cell>
        </row>
        <row r="138">
          <cell r="C138">
            <v>1825</v>
          </cell>
          <cell r="P138">
            <v>879</v>
          </cell>
          <cell r="Q138">
            <v>92.91754756871035</v>
          </cell>
          <cell r="R138">
            <v>-5.09620384815392</v>
          </cell>
        </row>
        <row r="139">
          <cell r="C139">
            <v>1625</v>
          </cell>
          <cell r="P139">
            <v>636</v>
          </cell>
          <cell r="Q139">
            <v>64.30738119312437</v>
          </cell>
          <cell r="R139">
            <v>4.703608247422693</v>
          </cell>
        </row>
        <row r="140">
          <cell r="C140">
            <v>1038</v>
          </cell>
          <cell r="P140">
            <v>201</v>
          </cell>
          <cell r="Q140">
            <v>24.014336917562716</v>
          </cell>
          <cell r="R140">
            <v>78.65748709122201</v>
          </cell>
        </row>
      </sheetData>
      <sheetData sheetId="3">
        <row r="120">
          <cell r="C120">
            <v>24.92155572566087</v>
          </cell>
          <cell r="Q120">
            <v>0</v>
          </cell>
          <cell r="R120">
            <v>0.7999999999999972</v>
          </cell>
        </row>
        <row r="121">
          <cell r="C121">
            <v>128350</v>
          </cell>
          <cell r="P121">
            <v>165</v>
          </cell>
          <cell r="Q121">
            <v>0.12872020907282433</v>
          </cell>
          <cell r="R121">
            <v>4.880819108165753</v>
          </cell>
        </row>
        <row r="122">
          <cell r="C122">
            <v>11896</v>
          </cell>
          <cell r="P122">
            <v>39</v>
          </cell>
          <cell r="Q122">
            <v>0.328919625537651</v>
          </cell>
          <cell r="R122">
            <v>1.0190217391304373</v>
          </cell>
        </row>
        <row r="123">
          <cell r="C123">
            <v>20263</v>
          </cell>
          <cell r="P123">
            <v>10</v>
          </cell>
          <cell r="Q123">
            <v>0.0493754011751264</v>
          </cell>
          <cell r="R123">
            <v>2.8161152831337404</v>
          </cell>
        </row>
        <row r="124">
          <cell r="C124">
            <v>23720</v>
          </cell>
          <cell r="P124">
            <v>190</v>
          </cell>
          <cell r="Q124">
            <v>0.8074798130046901</v>
          </cell>
          <cell r="R124">
            <v>12.342521549682672</v>
          </cell>
        </row>
        <row r="125">
          <cell r="C125">
            <v>70636</v>
          </cell>
          <cell r="P125">
            <v>-99</v>
          </cell>
          <cell r="Q125">
            <v>-0.1399590019085224</v>
          </cell>
          <cell r="R125">
            <v>2.510666705366731</v>
          </cell>
        </row>
        <row r="126">
          <cell r="C126">
            <v>57714</v>
          </cell>
          <cell r="P126">
            <v>264</v>
          </cell>
          <cell r="Q126">
            <v>0.4595300261096611</v>
          </cell>
          <cell r="R126">
            <v>7.935142413644769</v>
          </cell>
        </row>
        <row r="127">
          <cell r="C127">
            <v>111628.1952593078</v>
          </cell>
          <cell r="P127">
            <v>-183.3796279169619</v>
          </cell>
          <cell r="Q127">
            <v>-0.16400773184879824</v>
          </cell>
          <cell r="R127">
            <v>4.841198297916122</v>
          </cell>
        </row>
        <row r="128">
          <cell r="C128">
            <v>16721.804740692205</v>
          </cell>
          <cell r="P128">
            <v>348.37962791696555</v>
          </cell>
          <cell r="Q128">
            <v>2.1277138138015204</v>
          </cell>
          <cell r="R128">
            <v>5.146081220225554</v>
          </cell>
        </row>
        <row r="129">
          <cell r="C129">
            <v>60539</v>
          </cell>
          <cell r="P129">
            <v>-503</v>
          </cell>
          <cell r="Q129">
            <v>-0.8240228039710331</v>
          </cell>
          <cell r="R129">
            <v>11.559724320937619</v>
          </cell>
        </row>
        <row r="130">
          <cell r="C130">
            <v>63627</v>
          </cell>
          <cell r="P130">
            <v>494</v>
          </cell>
          <cell r="Q130">
            <v>0.7824750922655426</v>
          </cell>
          <cell r="R130">
            <v>-0.9619425636236372</v>
          </cell>
        </row>
        <row r="131">
          <cell r="C131">
            <v>4184</v>
          </cell>
          <cell r="P131">
            <v>174</v>
          </cell>
          <cell r="Q131">
            <v>4.339152119700756</v>
          </cell>
          <cell r="R131">
            <v>8.225556130367309</v>
          </cell>
        </row>
        <row r="132">
          <cell r="C132">
            <v>39658</v>
          </cell>
          <cell r="P132">
            <v>591</v>
          </cell>
          <cell r="Q132">
            <v>1.5127857270842355</v>
          </cell>
          <cell r="R132">
            <v>7.6609838201759</v>
          </cell>
        </row>
        <row r="134">
          <cell r="C134">
            <v>35178</v>
          </cell>
          <cell r="P134">
            <v>-580</v>
          </cell>
          <cell r="Q134">
            <v>-1.6220146540634346</v>
          </cell>
          <cell r="R134">
            <v>3.8587582297540735</v>
          </cell>
        </row>
        <row r="135">
          <cell r="C135">
            <v>52287</v>
          </cell>
          <cell r="P135">
            <v>183</v>
          </cell>
          <cell r="Q135">
            <v>0.3512206356517851</v>
          </cell>
          <cell r="R135">
            <v>13.035864842077956</v>
          </cell>
        </row>
        <row r="136">
          <cell r="C136">
            <v>9185</v>
          </cell>
          <cell r="P136">
            <v>-15678</v>
          </cell>
          <cell r="Q136">
            <v>-63.057555403611794</v>
          </cell>
          <cell r="R136">
            <v>-15.9036806445706</v>
          </cell>
        </row>
        <row r="137">
          <cell r="C137">
            <v>766</v>
          </cell>
          <cell r="P137">
            <v>131</v>
          </cell>
          <cell r="Q137">
            <v>20.629921259842504</v>
          </cell>
          <cell r="R137">
            <v>-18.24973319103522</v>
          </cell>
        </row>
        <row r="138">
          <cell r="C138">
            <v>9020</v>
          </cell>
          <cell r="P138">
            <v>3134</v>
          </cell>
          <cell r="Q138">
            <v>53.244988107373445</v>
          </cell>
          <cell r="R138">
            <v>-22.167572698248335</v>
          </cell>
        </row>
        <row r="139">
          <cell r="C139">
            <v>10344</v>
          </cell>
          <cell r="P139">
            <v>2819</v>
          </cell>
          <cell r="Q139">
            <v>37.461794019933535</v>
          </cell>
          <cell r="R139">
            <v>-3.0643800955861735</v>
          </cell>
        </row>
        <row r="140">
          <cell r="C140">
            <v>6684</v>
          </cell>
          <cell r="P140">
            <v>776</v>
          </cell>
          <cell r="Q140">
            <v>13.13473256601219</v>
          </cell>
          <cell r="R140">
            <v>54.79388605836036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1">
      <selection activeCell="F31" sqref="F31"/>
    </sheetView>
  </sheetViews>
  <sheetFormatPr defaultColWidth="9.00390625" defaultRowHeight="12.75"/>
  <cols>
    <col min="1" max="1" width="49.375" style="19" customWidth="1"/>
    <col min="2" max="2" width="12.375" style="19" customWidth="1"/>
    <col min="3" max="3" width="9.875" style="19" customWidth="1"/>
    <col min="4" max="4" width="11.625" style="19" customWidth="1"/>
    <col min="5" max="5" width="11.375" style="19" customWidth="1"/>
    <col min="6" max="16384" width="9.125" style="19" customWidth="1"/>
  </cols>
  <sheetData>
    <row r="1" spans="1:5" ht="32.25" customHeight="1">
      <c r="A1" s="35" t="s">
        <v>34</v>
      </c>
      <c r="B1" s="35"/>
      <c r="C1" s="35"/>
      <c r="D1" s="35"/>
      <c r="E1" s="35"/>
    </row>
    <row r="2" spans="1:5" ht="19.5" customHeight="1">
      <c r="A2" s="36" t="s">
        <v>30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31</v>
      </c>
      <c r="C3" s="42" t="s">
        <v>12</v>
      </c>
      <c r="D3" s="43"/>
      <c r="E3" s="44"/>
    </row>
    <row r="4" spans="1:5" ht="54" customHeight="1">
      <c r="A4" s="38"/>
      <c r="B4" s="46"/>
      <c r="C4" s="40" t="s">
        <v>14</v>
      </c>
      <c r="D4" s="41"/>
      <c r="E4" s="3" t="s">
        <v>13</v>
      </c>
    </row>
    <row r="5" spans="1:5" ht="15.75" customHeight="1">
      <c r="A5" s="39"/>
      <c r="B5" s="17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21</v>
      </c>
      <c r="B6" s="6">
        <f>'[1]regio'!$C$121</f>
        <v>128350</v>
      </c>
      <c r="C6" s="7">
        <f>'[1]regio'!$P$121</f>
        <v>165</v>
      </c>
      <c r="D6" s="8">
        <f>'[1]regio'!$Q$121</f>
        <v>0.12872020907282433</v>
      </c>
      <c r="E6" s="8">
        <f>'[1]regio'!$R$121</f>
        <v>4.880819108165753</v>
      </c>
      <c r="F6" s="1"/>
    </row>
    <row r="7" spans="1:5" s="2" customFormat="1" ht="20.25" customHeight="1">
      <c r="A7" s="14" t="s">
        <v>17</v>
      </c>
      <c r="B7" s="9">
        <f>'[1]regio'!$C$120</f>
        <v>24.92155572566087</v>
      </c>
      <c r="C7" s="16">
        <f>'[1]regio'!$P$120</f>
        <v>0</v>
      </c>
      <c r="D7" s="10">
        <f>'[1]regio'!$Q$120</f>
        <v>0</v>
      </c>
      <c r="E7" s="10">
        <f>'[1]regio'!$R$120</f>
        <v>0.7999999999999972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'[1]regio'!$C122</f>
        <v>11896</v>
      </c>
      <c r="C9" s="22">
        <f>'[1]regio'!$P122</f>
        <v>39</v>
      </c>
      <c r="D9" s="23">
        <f>'[1]regio'!$Q122</f>
        <v>0.328919625537651</v>
      </c>
      <c r="E9" s="23">
        <f>'[1]regio'!$R122</f>
        <v>1.0190217391304373</v>
      </c>
    </row>
    <row r="10" spans="1:8" s="24" customFormat="1" ht="15.75">
      <c r="A10" s="25" t="s">
        <v>15</v>
      </c>
      <c r="B10" s="26">
        <f>'[1]regio'!$C123</f>
        <v>20263</v>
      </c>
      <c r="C10" s="27">
        <f>'[1]regio'!$P123</f>
        <v>10</v>
      </c>
      <c r="D10" s="28">
        <f>'[1]regio'!$Q123</f>
        <v>0.0493754011751264</v>
      </c>
      <c r="E10" s="28">
        <f>'[1]regio'!$R123</f>
        <v>2.8161152831337404</v>
      </c>
      <c r="H10" s="24" t="s">
        <v>16</v>
      </c>
    </row>
    <row r="11" spans="1:6" s="24" customFormat="1" ht="15.75">
      <c r="A11" s="20" t="s">
        <v>22</v>
      </c>
      <c r="B11" s="21">
        <f>'[1]regio'!$C124</f>
        <v>23720</v>
      </c>
      <c r="C11" s="22">
        <f>'[1]regio'!$P124</f>
        <v>190</v>
      </c>
      <c r="D11" s="23">
        <f>'[1]regio'!$Q124</f>
        <v>0.8074798130046901</v>
      </c>
      <c r="E11" s="23">
        <f>'[1]regio'!$R124</f>
        <v>12.342521549682672</v>
      </c>
      <c r="F11" s="34"/>
    </row>
    <row r="12" spans="1:6" s="24" customFormat="1" ht="15.75">
      <c r="A12" s="25" t="s">
        <v>2</v>
      </c>
      <c r="B12" s="26">
        <f>'[1]regio'!$C125</f>
        <v>70636</v>
      </c>
      <c r="C12" s="27">
        <f>'[1]regio'!$P125</f>
        <v>-99</v>
      </c>
      <c r="D12" s="28">
        <f>'[1]regio'!$Q125</f>
        <v>-0.1399590019085224</v>
      </c>
      <c r="E12" s="28">
        <f>'[1]regio'!$R125</f>
        <v>2.510666705366731</v>
      </c>
      <c r="F12" s="29"/>
    </row>
    <row r="13" spans="1:6" s="24" customFormat="1" ht="15.75">
      <c r="A13" s="20" t="s">
        <v>3</v>
      </c>
      <c r="B13" s="21">
        <f>'[1]regio'!$C126</f>
        <v>57714</v>
      </c>
      <c r="C13" s="22">
        <f>'[1]regio'!$P126</f>
        <v>264</v>
      </c>
      <c r="D13" s="23">
        <f>'[1]regio'!$Q126</f>
        <v>0.4595300261096611</v>
      </c>
      <c r="E13" s="23">
        <f>'[1]regio'!$R126</f>
        <v>7.935142413644769</v>
      </c>
      <c r="F13" s="29"/>
    </row>
    <row r="14" spans="1:5" s="24" customFormat="1" ht="15.75">
      <c r="A14" s="25" t="s">
        <v>23</v>
      </c>
      <c r="B14" s="26">
        <f>'[1]regio'!$C127</f>
        <v>111628.1952593078</v>
      </c>
      <c r="C14" s="27">
        <f>'[1]regio'!$P127</f>
        <v>-183.3796279169619</v>
      </c>
      <c r="D14" s="28">
        <f>'[1]regio'!$Q127</f>
        <v>-0.16400773184879824</v>
      </c>
      <c r="E14" s="28">
        <f>'[1]regio'!$R127</f>
        <v>4.841198297916122</v>
      </c>
    </row>
    <row r="15" spans="1:7" s="24" customFormat="1" ht="15.75">
      <c r="A15" s="20" t="s">
        <v>24</v>
      </c>
      <c r="B15" s="21">
        <f>'[1]regio'!$C128</f>
        <v>16721.804740692205</v>
      </c>
      <c r="C15" s="22">
        <f>'[1]regio'!$P128</f>
        <v>348.37962791696555</v>
      </c>
      <c r="D15" s="23">
        <f>'[1]regio'!$Q128</f>
        <v>2.1277138138015204</v>
      </c>
      <c r="E15" s="23">
        <f>'[1]regio'!$R128</f>
        <v>5.146081220225554</v>
      </c>
      <c r="G15" s="29"/>
    </row>
    <row r="16" spans="1:5" s="24" customFormat="1" ht="15.75">
      <c r="A16" s="25" t="s">
        <v>19</v>
      </c>
      <c r="B16" s="26">
        <f>'[1]regio'!$C129</f>
        <v>60539</v>
      </c>
      <c r="C16" s="27">
        <f>'[1]regio'!$P129</f>
        <v>-503</v>
      </c>
      <c r="D16" s="28">
        <f>'[1]regio'!$Q129</f>
        <v>-0.8240228039710331</v>
      </c>
      <c r="E16" s="28">
        <f>'[1]regio'!$R129</f>
        <v>11.559724320937619</v>
      </c>
    </row>
    <row r="17" spans="1:5" s="24" customFormat="1" ht="15.75">
      <c r="A17" s="20" t="s">
        <v>25</v>
      </c>
      <c r="B17" s="21">
        <f>'[1]regio'!$C130</f>
        <v>63627</v>
      </c>
      <c r="C17" s="22">
        <f>'[1]regio'!$P130</f>
        <v>494</v>
      </c>
      <c r="D17" s="23">
        <f>'[1]regio'!$Q130</f>
        <v>0.7824750922655426</v>
      </c>
      <c r="E17" s="23">
        <f>'[1]regio'!$R130</f>
        <v>-0.9619425636236372</v>
      </c>
    </row>
    <row r="18" spans="1:5" s="24" customFormat="1" ht="15.75">
      <c r="A18" s="25" t="s">
        <v>4</v>
      </c>
      <c r="B18" s="26">
        <f>'[1]regio'!$C131</f>
        <v>4184</v>
      </c>
      <c r="C18" s="27">
        <f>'[1]regio'!$P131</f>
        <v>174</v>
      </c>
      <c r="D18" s="28">
        <f>'[1]regio'!$Q131</f>
        <v>4.339152119700756</v>
      </c>
      <c r="E18" s="28">
        <f>'[1]regio'!$R131</f>
        <v>8.225556130367309</v>
      </c>
    </row>
    <row r="19" spans="1:5" s="24" customFormat="1" ht="15.75">
      <c r="A19" s="20" t="s">
        <v>26</v>
      </c>
      <c r="B19" s="21">
        <f>'[1]regio'!$C132</f>
        <v>39658</v>
      </c>
      <c r="C19" s="22">
        <f>'[1]regio'!$P132</f>
        <v>591</v>
      </c>
      <c r="D19" s="23">
        <f>'[1]regio'!$Q132</f>
        <v>1.5127857270842355</v>
      </c>
      <c r="E19" s="23">
        <f>'[1]regio'!$R132</f>
        <v>7.6609838201759</v>
      </c>
    </row>
    <row r="20" spans="1:5" s="24" customFormat="1" ht="15.75">
      <c r="A20" s="25" t="s">
        <v>27</v>
      </c>
      <c r="B20" s="26">
        <f>'[1]regio'!$C134</f>
        <v>35178</v>
      </c>
      <c r="C20" s="27">
        <f>'[1]regio'!$P134</f>
        <v>-580</v>
      </c>
      <c r="D20" s="28">
        <f>'[1]regio'!$Q134</f>
        <v>-1.6220146540634346</v>
      </c>
      <c r="E20" s="28">
        <f>'[1]regio'!$R134</f>
        <v>3.8587582297540735</v>
      </c>
    </row>
    <row r="21" spans="1:5" s="24" customFormat="1" ht="15.75">
      <c r="A21" s="20" t="s">
        <v>32</v>
      </c>
      <c r="B21" s="21">
        <f>'[1]regio'!$C135</f>
        <v>52287</v>
      </c>
      <c r="C21" s="22">
        <f>'[1]regio'!$P135</f>
        <v>183</v>
      </c>
      <c r="D21" s="23">
        <f>'[1]regio'!$Q135</f>
        <v>0.3512206356517851</v>
      </c>
      <c r="E21" s="23">
        <f>'[1]regio'!$R135</f>
        <v>13.035864842077956</v>
      </c>
    </row>
    <row r="22" spans="1:5" s="24" customFormat="1" ht="15.75">
      <c r="A22" s="25" t="s">
        <v>5</v>
      </c>
      <c r="B22" s="26">
        <f>'[1]regio'!$C136</f>
        <v>9185</v>
      </c>
      <c r="C22" s="27">
        <f>'[1]regio'!$P136</f>
        <v>-15678</v>
      </c>
      <c r="D22" s="28">
        <f>'[1]regio'!$Q136</f>
        <v>-63.057555403611794</v>
      </c>
      <c r="E22" s="28">
        <f>'[1]regio'!$R136</f>
        <v>-15.9036806445706</v>
      </c>
    </row>
    <row r="23" spans="1:5" s="24" customFormat="1" ht="15.75">
      <c r="A23" s="20" t="s">
        <v>6</v>
      </c>
      <c r="B23" s="21">
        <f>'[1]regio'!$C137</f>
        <v>766</v>
      </c>
      <c r="C23" s="22">
        <f>'[1]regio'!$P137</f>
        <v>131</v>
      </c>
      <c r="D23" s="23">
        <f>'[1]regio'!$Q137</f>
        <v>20.629921259842504</v>
      </c>
      <c r="E23" s="23">
        <f>'[1]regio'!$R137</f>
        <v>-18.24973319103522</v>
      </c>
    </row>
    <row r="24" spans="1:5" s="24" customFormat="1" ht="15.75">
      <c r="A24" s="25" t="s">
        <v>7</v>
      </c>
      <c r="B24" s="26">
        <f>'[1]regio'!$C138</f>
        <v>9020</v>
      </c>
      <c r="C24" s="27">
        <f>'[1]regio'!$P138</f>
        <v>3134</v>
      </c>
      <c r="D24" s="28">
        <f>'[1]regio'!$Q138</f>
        <v>53.244988107373445</v>
      </c>
      <c r="E24" s="28">
        <f>'[1]regio'!$R138</f>
        <v>-22.167572698248335</v>
      </c>
    </row>
    <row r="25" spans="1:5" s="24" customFormat="1" ht="15.75">
      <c r="A25" s="20" t="s">
        <v>8</v>
      </c>
      <c r="B25" s="21">
        <f>'[1]regio'!$C139</f>
        <v>10344</v>
      </c>
      <c r="C25" s="22">
        <f>'[1]regio'!$P139</f>
        <v>2819</v>
      </c>
      <c r="D25" s="23">
        <f>'[1]regio'!$Q139</f>
        <v>37.461794019933535</v>
      </c>
      <c r="E25" s="23">
        <f>'[1]regio'!$R139</f>
        <v>-3.0643800955861735</v>
      </c>
    </row>
    <row r="26" spans="1:5" s="24" customFormat="1" ht="15.75">
      <c r="A26" s="30" t="s">
        <v>9</v>
      </c>
      <c r="B26" s="31">
        <f>'[1]regio'!$C140</f>
        <v>6684</v>
      </c>
      <c r="C26" s="32">
        <f>'[1]regio'!$P140</f>
        <v>776</v>
      </c>
      <c r="D26" s="33">
        <f>'[1]regio'!$Q140</f>
        <v>13.13473256601219</v>
      </c>
      <c r="E26" s="33">
        <f>'[1]regio'!$R140</f>
        <v>54.79388605836036</v>
      </c>
    </row>
    <row r="27" spans="1:5" s="24" customFormat="1" ht="39" customHeight="1">
      <c r="A27" s="48" t="s">
        <v>33</v>
      </c>
      <c r="B27" s="48"/>
      <c r="C27" s="48"/>
      <c r="D27" s="48"/>
      <c r="E27" s="48"/>
    </row>
    <row r="28" spans="1:5" s="24" customFormat="1" ht="12.75">
      <c r="A28" s="48" t="s">
        <v>20</v>
      </c>
      <c r="B28" s="48"/>
      <c r="C28" s="48"/>
      <c r="D28" s="48"/>
      <c r="E28" s="48"/>
    </row>
    <row r="29" spans="1:5" s="24" customFormat="1" ht="12.75">
      <c r="A29" s="48" t="s">
        <v>28</v>
      </c>
      <c r="B29" s="48"/>
      <c r="C29" s="48"/>
      <c r="D29" s="48"/>
      <c r="E29" s="48"/>
    </row>
    <row r="30" spans="1:5" s="24" customFormat="1" ht="30" customHeight="1">
      <c r="A30" s="47" t="s">
        <v>29</v>
      </c>
      <c r="B30" s="47"/>
      <c r="C30" s="47"/>
      <c r="D30" s="47"/>
      <c r="E30" s="47"/>
    </row>
    <row r="31" s="24" customFormat="1" ht="39.75" customHeight="1"/>
    <row r="32" s="24" customFormat="1" ht="12.75"/>
    <row r="33" s="24" customFormat="1" ht="24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36" bottom="0.22" header="0.17" footer="0.17"/>
  <pageSetup horizontalDpi="600" verticalDpi="600" orientation="landscape" paperSize="9" scale="98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6">
      <selection activeCell="A27" sqref="A27:E27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10.25390625" style="19" customWidth="1"/>
    <col min="5" max="5" width="12.125" style="19" customWidth="1"/>
    <col min="6" max="16384" width="9.125" style="19" customWidth="1"/>
  </cols>
  <sheetData>
    <row r="1" spans="1:5" ht="41.25" customHeight="1">
      <c r="A1" s="35" t="s">
        <v>35</v>
      </c>
      <c r="B1" s="35"/>
      <c r="C1" s="35"/>
      <c r="D1" s="35"/>
      <c r="E1" s="35"/>
    </row>
    <row r="2" spans="1:5" ht="19.5" customHeight="1">
      <c r="A2" s="36" t="s">
        <v>30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31</v>
      </c>
      <c r="C3" s="42" t="s">
        <v>12</v>
      </c>
      <c r="D3" s="43"/>
      <c r="E3" s="44"/>
    </row>
    <row r="4" spans="1:5" ht="51.75" customHeight="1">
      <c r="A4" s="38"/>
      <c r="B4" s="46"/>
      <c r="C4" s="40" t="s">
        <v>14</v>
      </c>
      <c r="D4" s="41"/>
      <c r="E4" s="3" t="s">
        <v>13</v>
      </c>
    </row>
    <row r="5" spans="1:5" ht="15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21</v>
      </c>
      <c r="B6" s="6">
        <f>'[1]borsod'!$C$121</f>
        <v>80448</v>
      </c>
      <c r="C6" s="7">
        <f>'[1]borsod'!$P$121</f>
        <v>206</v>
      </c>
      <c r="D6" s="8">
        <f>'[1]borsod'!$Q$121</f>
        <v>0.2567234116796584</v>
      </c>
      <c r="E6" s="8">
        <f>'[1]borsod'!$R$121</f>
        <v>6.90195869986978</v>
      </c>
      <c r="F6" s="1"/>
    </row>
    <row r="7" spans="1:5" s="2" customFormat="1" ht="20.25" customHeight="1">
      <c r="A7" s="14" t="s">
        <v>17</v>
      </c>
      <c r="B7" s="9">
        <f>'[1]borsod'!$C$120</f>
        <v>27.213484048052578</v>
      </c>
      <c r="C7" s="16">
        <f>'[1]borsod'!$P$120</f>
        <v>0</v>
      </c>
      <c r="D7" s="10">
        <f>'[1]borsod'!$Q$120</f>
        <v>0.09999999999999787</v>
      </c>
      <c r="E7" s="10">
        <f>'[1]borsod'!$R$120</f>
        <v>0.8999999999999986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'[1]borsod'!$C122</f>
        <v>7742</v>
      </c>
      <c r="C9" s="22">
        <f>'[1]borsod'!$P122</f>
        <v>-52</v>
      </c>
      <c r="D9" s="23">
        <f>'[1]borsod'!$Q122</f>
        <v>-0.6671798819604788</v>
      </c>
      <c r="E9" s="23">
        <f>'[1]borsod'!$R122</f>
        <v>1.044113808405129</v>
      </c>
    </row>
    <row r="10" spans="1:8" s="24" customFormat="1" ht="15.75">
      <c r="A10" s="25" t="s">
        <v>15</v>
      </c>
      <c r="B10" s="26">
        <f>'[1]borsod'!$C123</f>
        <v>13128</v>
      </c>
      <c r="C10" s="27">
        <f>'[1]borsod'!$P123</f>
        <v>-34</v>
      </c>
      <c r="D10" s="28">
        <f>'[1]borsod'!$Q123</f>
        <v>-0.25831940434584055</v>
      </c>
      <c r="E10" s="28">
        <f>'[1]borsod'!$R123</f>
        <v>4.513971817530461</v>
      </c>
      <c r="H10" s="24" t="s">
        <v>16</v>
      </c>
    </row>
    <row r="11" spans="1:5" s="24" customFormat="1" ht="15.75">
      <c r="A11" s="20" t="s">
        <v>22</v>
      </c>
      <c r="B11" s="21">
        <f>'[1]borsod'!$C124</f>
        <v>14488</v>
      </c>
      <c r="C11" s="22">
        <f>'[1]borsod'!$P124</f>
        <v>152</v>
      </c>
      <c r="D11" s="23">
        <f>'[1]borsod'!$Q124</f>
        <v>1.0602678571428612</v>
      </c>
      <c r="E11" s="23">
        <f>'[1]borsod'!$R124</f>
        <v>15.295241126850229</v>
      </c>
    </row>
    <row r="12" spans="1:6" s="24" customFormat="1" ht="15.75">
      <c r="A12" s="25" t="s">
        <v>2</v>
      </c>
      <c r="B12" s="26">
        <f>'[1]borsod'!$C125</f>
        <v>44493</v>
      </c>
      <c r="C12" s="27">
        <f>'[1]borsod'!$P125</f>
        <v>58</v>
      </c>
      <c r="D12" s="28">
        <f>'[1]borsod'!$Q125</f>
        <v>0.13052773714414911</v>
      </c>
      <c r="E12" s="28">
        <f>'[1]borsod'!$R125</f>
        <v>5.568737246713809</v>
      </c>
      <c r="F12" s="29"/>
    </row>
    <row r="13" spans="1:6" s="24" customFormat="1" ht="15.75">
      <c r="A13" s="20" t="s">
        <v>3</v>
      </c>
      <c r="B13" s="21">
        <f>'[1]borsod'!$C126</f>
        <v>35955</v>
      </c>
      <c r="C13" s="22">
        <f>'[1]borsod'!$P126</f>
        <v>148</v>
      </c>
      <c r="D13" s="23">
        <f>'[1]borsod'!$Q126</f>
        <v>0.4133270030999512</v>
      </c>
      <c r="E13" s="23">
        <f>'[1]borsod'!$R126</f>
        <v>8.59913011960856</v>
      </c>
      <c r="F13" s="29"/>
    </row>
    <row r="14" spans="1:5" s="24" customFormat="1" ht="15.75">
      <c r="A14" s="25" t="s">
        <v>23</v>
      </c>
      <c r="B14" s="26">
        <f>'[1]borsod'!$C127</f>
        <v>70111.01632545998</v>
      </c>
      <c r="C14" s="27">
        <f>'[1]borsod'!$P127</f>
        <v>-17.06240897726093</v>
      </c>
      <c r="D14" s="28">
        <f>'[1]borsod'!$Q127</f>
        <v>-0.024330352813279887</v>
      </c>
      <c r="E14" s="28">
        <f>'[1]borsod'!$R127</f>
        <v>6.918953214127939</v>
      </c>
    </row>
    <row r="15" spans="1:5" s="24" customFormat="1" ht="15.75">
      <c r="A15" s="20" t="s">
        <v>24</v>
      </c>
      <c r="B15" s="21">
        <f>'[1]borsod'!$C128</f>
        <v>10336.983674540028</v>
      </c>
      <c r="C15" s="22">
        <f>'[1]borsod'!$P128</f>
        <v>223.06240897726457</v>
      </c>
      <c r="D15" s="23">
        <f>'[1]borsod'!$Q128</f>
        <v>2.2054987686801297</v>
      </c>
      <c r="E15" s="23">
        <f>'[1]borsod'!$R128</f>
        <v>6.786835141304209</v>
      </c>
    </row>
    <row r="16" spans="1:5" s="24" customFormat="1" ht="15.75">
      <c r="A16" s="25" t="s">
        <v>19</v>
      </c>
      <c r="B16" s="26">
        <f>'[1]borsod'!$C129</f>
        <v>38478</v>
      </c>
      <c r="C16" s="27">
        <f>'[1]borsod'!$P129</f>
        <v>-203</v>
      </c>
      <c r="D16" s="28">
        <f>'[1]borsod'!$Q129</f>
        <v>-0.5248054600449876</v>
      </c>
      <c r="E16" s="28">
        <f>'[1]borsod'!$R129</f>
        <v>14.26280623608018</v>
      </c>
    </row>
    <row r="17" spans="1:5" s="24" customFormat="1" ht="15.75">
      <c r="A17" s="20" t="s">
        <v>25</v>
      </c>
      <c r="B17" s="21">
        <f>'[1]borsod'!$C130</f>
        <v>39472</v>
      </c>
      <c r="C17" s="22">
        <f>'[1]borsod'!$P130</f>
        <v>307</v>
      </c>
      <c r="D17" s="23">
        <f>'[1]borsod'!$Q130</f>
        <v>0.7838631431124696</v>
      </c>
      <c r="E17" s="23">
        <f>'[1]borsod'!$R130</f>
        <v>0.6040525041417055</v>
      </c>
    </row>
    <row r="18" spans="1:5" s="24" customFormat="1" ht="15.75">
      <c r="A18" s="25" t="s">
        <v>4</v>
      </c>
      <c r="B18" s="26">
        <f>'[1]borsod'!$C131</f>
        <v>2498</v>
      </c>
      <c r="C18" s="27">
        <f>'[1]borsod'!$P131</f>
        <v>102</v>
      </c>
      <c r="D18" s="28">
        <f>'[1]borsod'!$Q131</f>
        <v>4.257095158597664</v>
      </c>
      <c r="E18" s="28">
        <f>'[1]borsod'!$R131</f>
        <v>6.569965870307158</v>
      </c>
    </row>
    <row r="19" spans="1:5" s="24" customFormat="1" ht="15.75">
      <c r="A19" s="20" t="s">
        <v>26</v>
      </c>
      <c r="B19" s="21">
        <f>'[1]borsod'!$C132</f>
        <v>25976</v>
      </c>
      <c r="C19" s="22">
        <f>'[1]borsod'!$P132</f>
        <v>354</v>
      </c>
      <c r="D19" s="23">
        <f>'[1]borsod'!$Q132</f>
        <v>1.381625165873075</v>
      </c>
      <c r="E19" s="23">
        <f>'[1]borsod'!$R132</f>
        <v>5.456316986034437</v>
      </c>
    </row>
    <row r="20" spans="1:5" s="24" customFormat="1" ht="15.75">
      <c r="A20" s="25" t="s">
        <v>27</v>
      </c>
      <c r="B20" s="26">
        <f>'[1]borsod'!$C134</f>
        <v>20395</v>
      </c>
      <c r="C20" s="27">
        <f>'[1]borsod'!$P134</f>
        <v>-303</v>
      </c>
      <c r="D20" s="28">
        <f>'[1]borsod'!$Q134</f>
        <v>-1.4639095564788818</v>
      </c>
      <c r="E20" s="28">
        <f>'[1]borsod'!$R134</f>
        <v>11.765672950460313</v>
      </c>
    </row>
    <row r="21" spans="1:5" s="24" customFormat="1" ht="15.75">
      <c r="A21" s="20" t="s">
        <v>32</v>
      </c>
      <c r="B21" s="21">
        <f>'[1]borsod'!$C135</f>
        <v>34790</v>
      </c>
      <c r="C21" s="22">
        <f>'[1]borsod'!$P135</f>
        <v>139</v>
      </c>
      <c r="D21" s="23">
        <f>'[1]borsod'!$Q135</f>
        <v>0.40114282416092806</v>
      </c>
      <c r="E21" s="23">
        <f>'[1]borsod'!$R135</f>
        <v>11.803837130828796</v>
      </c>
    </row>
    <row r="22" spans="1:5" s="24" customFormat="1" ht="15.75">
      <c r="A22" s="25" t="s">
        <v>5</v>
      </c>
      <c r="B22" s="26">
        <f>'[1]borsod'!$C136</f>
        <v>5614</v>
      </c>
      <c r="C22" s="27">
        <f>'[1]borsod'!$P136</f>
        <v>-9539</v>
      </c>
      <c r="D22" s="28">
        <f>'[1]borsod'!$Q136</f>
        <v>-62.95123077938362</v>
      </c>
      <c r="E22" s="28">
        <f>'[1]borsod'!$R136</f>
        <v>-12.171464330413016</v>
      </c>
    </row>
    <row r="23" spans="1:5" s="24" customFormat="1" ht="15.75">
      <c r="A23" s="20" t="s">
        <v>6</v>
      </c>
      <c r="B23" s="21">
        <f>'[1]borsod'!$C137</f>
        <v>450</v>
      </c>
      <c r="C23" s="22">
        <f>'[1]borsod'!$P137</f>
        <v>90</v>
      </c>
      <c r="D23" s="23">
        <f>'[1]borsod'!$Q137</f>
        <v>25</v>
      </c>
      <c r="E23" s="23">
        <f>'[1]borsod'!$R137</f>
        <v>-18.032786885245898</v>
      </c>
    </row>
    <row r="24" spans="1:5" s="24" customFormat="1" ht="15.75">
      <c r="A24" s="25" t="s">
        <v>7</v>
      </c>
      <c r="B24" s="26">
        <f>'[1]borsod'!$C138</f>
        <v>5408</v>
      </c>
      <c r="C24" s="27">
        <f>'[1]borsod'!$P138</f>
        <v>1875</v>
      </c>
      <c r="D24" s="28">
        <f>'[1]borsod'!$Q138</f>
        <v>53.07104443815453</v>
      </c>
      <c r="E24" s="28">
        <f>'[1]borsod'!$R138</f>
        <v>-28.313891834570512</v>
      </c>
    </row>
    <row r="25" spans="1:5" s="24" customFormat="1" ht="15.75">
      <c r="A25" s="20" t="s">
        <v>8</v>
      </c>
      <c r="B25" s="21">
        <f>'[1]borsod'!$C139</f>
        <v>7071</v>
      </c>
      <c r="C25" s="22">
        <f>'[1]borsod'!$P139</f>
        <v>1925</v>
      </c>
      <c r="D25" s="23">
        <f>'[1]borsod'!$Q139</f>
        <v>37.4076952973183</v>
      </c>
      <c r="E25" s="23">
        <f>'[1]borsod'!$R139</f>
        <v>-6.381570236991934</v>
      </c>
    </row>
    <row r="26" spans="1:5" s="24" customFormat="1" ht="15.75">
      <c r="A26" s="30" t="s">
        <v>9</v>
      </c>
      <c r="B26" s="31">
        <f>'[1]borsod'!$C140</f>
        <v>4604</v>
      </c>
      <c r="C26" s="32">
        <f>'[1]borsod'!$P140</f>
        <v>647</v>
      </c>
      <c r="D26" s="33">
        <f>'[1]borsod'!$Q140</f>
        <v>16.350770785948953</v>
      </c>
      <c r="E26" s="33">
        <f>'[1]borsod'!$R140</f>
        <v>60.75418994413408</v>
      </c>
    </row>
    <row r="27" spans="1:5" s="24" customFormat="1" ht="39" customHeight="1">
      <c r="A27" s="48" t="s">
        <v>33</v>
      </c>
      <c r="B27" s="48"/>
      <c r="C27" s="48"/>
      <c r="D27" s="48"/>
      <c r="E27" s="48"/>
    </row>
    <row r="28" spans="1:5" s="24" customFormat="1" ht="12.75" customHeight="1">
      <c r="A28" s="48" t="s">
        <v>20</v>
      </c>
      <c r="B28" s="48"/>
      <c r="C28" s="48"/>
      <c r="D28" s="48"/>
      <c r="E28" s="48"/>
    </row>
    <row r="29" spans="1:5" s="24" customFormat="1" ht="12.75" customHeight="1">
      <c r="A29" s="48" t="s">
        <v>28</v>
      </c>
      <c r="B29" s="48"/>
      <c r="C29" s="48"/>
      <c r="D29" s="48"/>
      <c r="E29" s="48"/>
    </row>
    <row r="30" spans="1:5" s="24" customFormat="1" ht="30" customHeight="1">
      <c r="A30" s="47" t="s">
        <v>29</v>
      </c>
      <c r="B30" s="47"/>
      <c r="C30" s="47"/>
      <c r="D30" s="47"/>
      <c r="E30" s="47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42" bottom="0.29" header="0.27" footer="0.17"/>
  <pageSetup horizontalDpi="600" verticalDpi="600" orientation="landscape" paperSize="9" scale="95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6">
      <selection activeCell="A27" sqref="A27:E27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11.0039062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2" customHeight="1">
      <c r="A1" s="35" t="s">
        <v>36</v>
      </c>
      <c r="B1" s="35"/>
      <c r="C1" s="35"/>
      <c r="D1" s="35"/>
      <c r="E1" s="35"/>
    </row>
    <row r="2" spans="1:5" ht="19.5" customHeight="1">
      <c r="A2" s="36" t="s">
        <v>30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31</v>
      </c>
      <c r="C3" s="42" t="s">
        <v>12</v>
      </c>
      <c r="D3" s="43"/>
      <c r="E3" s="44"/>
    </row>
    <row r="4" spans="1:5" ht="51" customHeight="1">
      <c r="A4" s="38"/>
      <c r="B4" s="46"/>
      <c r="C4" s="40" t="s">
        <v>14</v>
      </c>
      <c r="D4" s="41"/>
      <c r="E4" s="3" t="s">
        <v>13</v>
      </c>
    </row>
    <row r="5" spans="1:5" ht="17.25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21</v>
      </c>
      <c r="B6" s="6">
        <f>'[1]heves'!$C$121</f>
        <v>24866</v>
      </c>
      <c r="C6" s="7">
        <f>'[1]heves'!$P$121</f>
        <v>204</v>
      </c>
      <c r="D6" s="8">
        <f>'[1]heves'!$Q$121</f>
        <v>0.8271835212067202</v>
      </c>
      <c r="E6" s="8">
        <f>'[1]heves'!$R$121</f>
        <v>-0.8848852040816269</v>
      </c>
      <c r="F6" s="1"/>
    </row>
    <row r="7" spans="1:5" s="2" customFormat="1" ht="20.25" customHeight="1">
      <c r="A7" s="14" t="s">
        <v>17</v>
      </c>
      <c r="B7" s="9">
        <f>'[1]heves'!$C$120</f>
        <v>18.776830509472887</v>
      </c>
      <c r="C7" s="16">
        <f>'[1]heves'!$P$120</f>
        <v>0</v>
      </c>
      <c r="D7" s="10">
        <f>'[1]heves'!$Q$120</f>
        <v>0.1999999999999993</v>
      </c>
      <c r="E7" s="10">
        <f>'[1]heves'!$R$120</f>
        <v>-0.09999999999999787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'[1]heves'!$C122</f>
        <v>2199</v>
      </c>
      <c r="C9" s="22">
        <f>'[1]heves'!$P122</f>
        <v>74</v>
      </c>
      <c r="D9" s="23">
        <f>'[1]heves'!$Q122</f>
        <v>3.4823529411764724</v>
      </c>
      <c r="E9" s="23">
        <f>'[1]heves'!$R122</f>
        <v>2.709014479215327</v>
      </c>
    </row>
    <row r="10" spans="1:8" s="24" customFormat="1" ht="15.75">
      <c r="A10" s="25" t="s">
        <v>15</v>
      </c>
      <c r="B10" s="26">
        <f>'[1]heves'!$C123</f>
        <v>3773</v>
      </c>
      <c r="C10" s="27">
        <f>'[1]heves'!$P123</f>
        <v>85</v>
      </c>
      <c r="D10" s="28">
        <f>'[1]heves'!$Q123</f>
        <v>2.3047722342733152</v>
      </c>
      <c r="E10" s="28">
        <f>'[1]heves'!$R123</f>
        <v>-2.9578189300411566</v>
      </c>
      <c r="H10" s="24" t="s">
        <v>16</v>
      </c>
    </row>
    <row r="11" spans="1:5" s="24" customFormat="1" ht="15.75">
      <c r="A11" s="20" t="s">
        <v>22</v>
      </c>
      <c r="B11" s="21">
        <f>'[1]heves'!$C124</f>
        <v>4390</v>
      </c>
      <c r="C11" s="22">
        <f>'[1]heves'!$P124</f>
        <v>20</v>
      </c>
      <c r="D11" s="23">
        <f>'[1]heves'!$Q124</f>
        <v>0.4576659038901596</v>
      </c>
      <c r="E11" s="23">
        <f>'[1]heves'!$R124</f>
        <v>2.9067041725269576</v>
      </c>
    </row>
    <row r="12" spans="1:6" s="24" customFormat="1" ht="15.75">
      <c r="A12" s="25" t="s">
        <v>2</v>
      </c>
      <c r="B12" s="26">
        <f>'[1]heves'!$C125</f>
        <v>13484</v>
      </c>
      <c r="C12" s="27">
        <f>'[1]heves'!$P125</f>
        <v>52</v>
      </c>
      <c r="D12" s="28">
        <f>'[1]heves'!$Q125</f>
        <v>0.3871351995235415</v>
      </c>
      <c r="E12" s="28">
        <f>'[1]heves'!$R125</f>
        <v>-5.222464328389691</v>
      </c>
      <c r="F12" s="29"/>
    </row>
    <row r="13" spans="1:6" s="24" customFormat="1" ht="15.75">
      <c r="A13" s="20" t="s">
        <v>3</v>
      </c>
      <c r="B13" s="21">
        <f>'[1]heves'!$C126</f>
        <v>11382</v>
      </c>
      <c r="C13" s="22">
        <f>'[1]heves'!$P126</f>
        <v>152</v>
      </c>
      <c r="D13" s="23">
        <f>'[1]heves'!$Q126</f>
        <v>1.353517364203043</v>
      </c>
      <c r="E13" s="23">
        <f>'[1]heves'!$R126</f>
        <v>4.7969800202559725</v>
      </c>
      <c r="F13" s="29"/>
    </row>
    <row r="14" spans="1:5" s="24" customFormat="1" ht="15.75">
      <c r="A14" s="25" t="s">
        <v>23</v>
      </c>
      <c r="B14" s="26">
        <f>'[1]heves'!$C127</f>
        <v>21468.759037601256</v>
      </c>
      <c r="C14" s="27">
        <f>'[1]heves'!$P127</f>
        <v>132.90711350844504</v>
      </c>
      <c r="D14" s="28">
        <f>'[1]heves'!$Q127</f>
        <v>0.6229285522850887</v>
      </c>
      <c r="E14" s="28">
        <f>'[1]heves'!$R127</f>
        <v>-0.32218839974697744</v>
      </c>
    </row>
    <row r="15" spans="1:5" s="24" customFormat="1" ht="15.75">
      <c r="A15" s="20" t="s">
        <v>24</v>
      </c>
      <c r="B15" s="21">
        <f>'[1]heves'!$C128</f>
        <v>3397.2409623987432</v>
      </c>
      <c r="C15" s="22">
        <f>'[1]heves'!$P128</f>
        <v>71.09288649155451</v>
      </c>
      <c r="D15" s="23">
        <f>'[1]heves'!$Q128</f>
        <v>2.1373939123911185</v>
      </c>
      <c r="E15" s="23">
        <f>'[1]heves'!$R128</f>
        <v>-4.298961287427275</v>
      </c>
    </row>
    <row r="16" spans="1:5" s="24" customFormat="1" ht="15.75">
      <c r="A16" s="25" t="s">
        <v>19</v>
      </c>
      <c r="B16" s="26">
        <f>'[1]heves'!$C129</f>
        <v>11183</v>
      </c>
      <c r="C16" s="27">
        <f>'[1]heves'!$P129</f>
        <v>-28</v>
      </c>
      <c r="D16" s="28">
        <f>'[1]heves'!$Q129</f>
        <v>-0.249754705200246</v>
      </c>
      <c r="E16" s="28">
        <f>'[1]heves'!$R129</f>
        <v>6.60629170638704</v>
      </c>
    </row>
    <row r="17" spans="1:5" s="24" customFormat="1" ht="15.75">
      <c r="A17" s="20" t="s">
        <v>25</v>
      </c>
      <c r="B17" s="21">
        <f>'[1]heves'!$C130</f>
        <v>12605</v>
      </c>
      <c r="C17" s="22">
        <f>'[1]heves'!$P130</f>
        <v>194</v>
      </c>
      <c r="D17" s="23">
        <f>'[1]heves'!$Q130</f>
        <v>1.5631294819112185</v>
      </c>
      <c r="E17" s="23">
        <f>'[1]heves'!$R130</f>
        <v>-7.2070082449941</v>
      </c>
    </row>
    <row r="18" spans="1:5" s="24" customFormat="1" ht="15.75">
      <c r="A18" s="25" t="s">
        <v>4</v>
      </c>
      <c r="B18" s="26">
        <f>'[1]heves'!$C131</f>
        <v>1078</v>
      </c>
      <c r="C18" s="27">
        <f>'[1]heves'!$P131</f>
        <v>38</v>
      </c>
      <c r="D18" s="28">
        <f>'[1]heves'!$Q131</f>
        <v>3.6538461538461604</v>
      </c>
      <c r="E18" s="28">
        <f>'[1]heves'!$R131</f>
        <v>6.311637080867854</v>
      </c>
    </row>
    <row r="19" spans="1:5" s="24" customFormat="1" ht="15.75">
      <c r="A19" s="20" t="s">
        <v>26</v>
      </c>
      <c r="B19" s="21">
        <f>'[1]heves'!$C132</f>
        <v>6869</v>
      </c>
      <c r="C19" s="22">
        <f>'[1]heves'!$P132</f>
        <v>247</v>
      </c>
      <c r="D19" s="23">
        <f>'[1]heves'!$Q132</f>
        <v>3.7299909392932733</v>
      </c>
      <c r="E19" s="23">
        <f>'[1]heves'!$R132</f>
        <v>23.989169675090267</v>
      </c>
    </row>
    <row r="20" spans="1:5" s="24" customFormat="1" ht="15.75">
      <c r="A20" s="25" t="s">
        <v>27</v>
      </c>
      <c r="B20" s="26">
        <f>'[1]heves'!$C134</f>
        <v>7905</v>
      </c>
      <c r="C20" s="27">
        <f>'[1]heves'!$P134</f>
        <v>-208</v>
      </c>
      <c r="D20" s="28">
        <f>'[1]heves'!$Q134</f>
        <v>-2.5637865154690047</v>
      </c>
      <c r="E20" s="28">
        <f>'[1]heves'!$R134</f>
        <v>-10.037555479685906</v>
      </c>
    </row>
    <row r="21" spans="1:5" s="24" customFormat="1" ht="15.75">
      <c r="A21" s="20" t="s">
        <v>32</v>
      </c>
      <c r="B21" s="21">
        <f>'[1]heves'!$C135</f>
        <v>8994</v>
      </c>
      <c r="C21" s="22">
        <f>'[1]heves'!$P135</f>
        <v>230</v>
      </c>
      <c r="D21" s="23">
        <f>'[1]heves'!$Q135</f>
        <v>2.624372432679138</v>
      </c>
      <c r="E21" s="23">
        <f>'[1]heves'!$R135</f>
        <v>18.000524796641287</v>
      </c>
    </row>
    <row r="22" spans="1:5" s="24" customFormat="1" ht="15.75">
      <c r="A22" s="25" t="s">
        <v>5</v>
      </c>
      <c r="B22" s="26">
        <f>'[1]heves'!$C136</f>
        <v>1991</v>
      </c>
      <c r="C22" s="27">
        <f>'[1]heves'!$P136</f>
        <v>-2860</v>
      </c>
      <c r="D22" s="28">
        <f>'[1]heves'!$Q136</f>
        <v>-58.956916099773245</v>
      </c>
      <c r="E22" s="28">
        <f>'[1]heves'!$R136</f>
        <v>-26.989365603226986</v>
      </c>
    </row>
    <row r="23" spans="1:5" s="24" customFormat="1" ht="15.75">
      <c r="A23" s="20" t="s">
        <v>6</v>
      </c>
      <c r="B23" s="21">
        <f>'[1]heves'!$C137</f>
        <v>188</v>
      </c>
      <c r="C23" s="22">
        <f>'[1]heves'!$P137</f>
        <v>33</v>
      </c>
      <c r="D23" s="23">
        <f>'[1]heves'!$Q137</f>
        <v>21.290322580645153</v>
      </c>
      <c r="E23" s="23">
        <f>'[1]heves'!$R137</f>
        <v>-20</v>
      </c>
    </row>
    <row r="24" spans="1:5" s="24" customFormat="1" ht="15.75">
      <c r="A24" s="25" t="s">
        <v>7</v>
      </c>
      <c r="B24" s="26">
        <f>'[1]heves'!$C138</f>
        <v>1787</v>
      </c>
      <c r="C24" s="27">
        <f>'[1]heves'!$P138</f>
        <v>380</v>
      </c>
      <c r="D24" s="28">
        <f>'[1]heves'!$Q138</f>
        <v>27.007818052594175</v>
      </c>
      <c r="E24" s="28">
        <f>'[1]heves'!$R138</f>
        <v>-15.78699340245052</v>
      </c>
    </row>
    <row r="25" spans="1:5" s="24" customFormat="1" ht="15.75">
      <c r="A25" s="20" t="s">
        <v>8</v>
      </c>
      <c r="B25" s="21">
        <f>'[1]heves'!$C139</f>
        <v>1648</v>
      </c>
      <c r="C25" s="22">
        <f>'[1]heves'!$P139</f>
        <v>258</v>
      </c>
      <c r="D25" s="23">
        <f>'[1]heves'!$Q139</f>
        <v>18.561151079136692</v>
      </c>
      <c r="E25" s="23">
        <f>'[1]heves'!$R139</f>
        <v>5.236270753512144</v>
      </c>
    </row>
    <row r="26" spans="1:5" s="24" customFormat="1" ht="15.75">
      <c r="A26" s="30" t="s">
        <v>9</v>
      </c>
      <c r="B26" s="31">
        <f>'[1]heves'!$C140</f>
        <v>1042</v>
      </c>
      <c r="C26" s="32">
        <f>'[1]heves'!$P140</f>
        <v>-72</v>
      </c>
      <c r="D26" s="33">
        <f>'[1]heves'!$Q140</f>
        <v>-6.46319569120287</v>
      </c>
      <c r="E26" s="33">
        <f>'[1]heves'!$R140</f>
        <v>19.358533791523485</v>
      </c>
    </row>
    <row r="27" spans="1:5" s="24" customFormat="1" ht="39" customHeight="1">
      <c r="A27" s="48" t="s">
        <v>33</v>
      </c>
      <c r="B27" s="48"/>
      <c r="C27" s="48"/>
      <c r="D27" s="48"/>
      <c r="E27" s="48"/>
    </row>
    <row r="28" spans="1:5" s="24" customFormat="1" ht="12.75" customHeight="1">
      <c r="A28" s="48" t="s">
        <v>20</v>
      </c>
      <c r="B28" s="48"/>
      <c r="C28" s="48"/>
      <c r="D28" s="48"/>
      <c r="E28" s="48"/>
    </row>
    <row r="29" spans="1:5" s="24" customFormat="1" ht="12.75" customHeight="1">
      <c r="A29" s="48" t="s">
        <v>28</v>
      </c>
      <c r="B29" s="48"/>
      <c r="C29" s="48"/>
      <c r="D29" s="48"/>
      <c r="E29" s="48"/>
    </row>
    <row r="30" spans="1:5" s="24" customFormat="1" ht="30" customHeight="1">
      <c r="A30" s="47" t="s">
        <v>29</v>
      </c>
      <c r="B30" s="47"/>
      <c r="C30" s="47"/>
      <c r="D30" s="47"/>
      <c r="E30" s="47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3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0">
      <selection activeCell="H20" sqref="H20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3.5" customHeight="1">
      <c r="A1" s="35" t="s">
        <v>37</v>
      </c>
      <c r="B1" s="35"/>
      <c r="C1" s="35"/>
      <c r="D1" s="35"/>
      <c r="E1" s="35"/>
    </row>
    <row r="2" spans="1:5" ht="19.5" customHeight="1">
      <c r="A2" s="35" t="s">
        <v>30</v>
      </c>
      <c r="B2" s="35"/>
      <c r="C2" s="35"/>
      <c r="D2" s="35"/>
      <c r="E2" s="35"/>
    </row>
    <row r="3" spans="1:5" ht="18.75" customHeight="1">
      <c r="A3" s="37" t="s">
        <v>0</v>
      </c>
      <c r="B3" s="45" t="s">
        <v>31</v>
      </c>
      <c r="C3" s="42" t="s">
        <v>12</v>
      </c>
      <c r="D3" s="43"/>
      <c r="E3" s="44"/>
    </row>
    <row r="4" spans="1:5" ht="51" customHeight="1">
      <c r="A4" s="38"/>
      <c r="B4" s="46"/>
      <c r="C4" s="40" t="s">
        <v>14</v>
      </c>
      <c r="D4" s="41"/>
      <c r="E4" s="3" t="s">
        <v>13</v>
      </c>
    </row>
    <row r="5" spans="1:5" ht="18.75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21</v>
      </c>
      <c r="B6" s="6">
        <f>'[1]nograd'!$C$121</f>
        <v>23036</v>
      </c>
      <c r="C6" s="7">
        <f>'[1]nograd'!$P$121</f>
        <v>-245</v>
      </c>
      <c r="D6" s="8">
        <f>'[1]nograd'!$Q$121</f>
        <v>-1.0523602938018115</v>
      </c>
      <c r="E6" s="8">
        <f>'[1]nograd'!$R$121</f>
        <v>4.542772861356937</v>
      </c>
      <c r="F6" s="1"/>
    </row>
    <row r="7" spans="1:5" s="2" customFormat="1" ht="20.25" customHeight="1">
      <c r="A7" s="14" t="s">
        <v>17</v>
      </c>
      <c r="B7" s="9">
        <f>'[1]nograd'!$C$120</f>
        <v>26.47816091954023</v>
      </c>
      <c r="C7" s="16">
        <f>'[1]nograd'!$P$120</f>
        <v>0</v>
      </c>
      <c r="D7" s="10">
        <f>'[1]nograd'!$Q$120</f>
        <v>-0.3000000000000007</v>
      </c>
      <c r="E7" s="10">
        <f>'[1]nograd'!$R$120</f>
        <v>1.3999999999999986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'[1]nograd'!$C122</f>
        <v>1955</v>
      </c>
      <c r="C9" s="22">
        <f>'[1]nograd'!$P122</f>
        <v>17</v>
      </c>
      <c r="D9" s="23">
        <f>'[1]nograd'!$Q122</f>
        <v>0.8771929824561369</v>
      </c>
      <c r="E9" s="23">
        <f>'[1]nograd'!$R122</f>
        <v>-0.9123162696401437</v>
      </c>
    </row>
    <row r="10" spans="1:8" s="24" customFormat="1" ht="15.75">
      <c r="A10" s="25" t="s">
        <v>15</v>
      </c>
      <c r="B10" s="26">
        <f>'[1]nograd'!$C123</f>
        <v>3362</v>
      </c>
      <c r="C10" s="27">
        <f>'[1]nograd'!$P123</f>
        <v>-41</v>
      </c>
      <c r="D10" s="28">
        <f>'[1]nograd'!$Q123</f>
        <v>-1.2048192771084416</v>
      </c>
      <c r="E10" s="28">
        <f>'[1]nograd'!$R123</f>
        <v>3.16047867444</v>
      </c>
      <c r="H10" s="24" t="s">
        <v>16</v>
      </c>
    </row>
    <row r="11" spans="1:5" s="24" customFormat="1" ht="15.75">
      <c r="A11" s="20" t="s">
        <v>22</v>
      </c>
      <c r="B11" s="21">
        <f>'[1]nograd'!$C124</f>
        <v>4842</v>
      </c>
      <c r="C11" s="22">
        <f>'[1]nograd'!$P124</f>
        <v>18</v>
      </c>
      <c r="D11" s="23">
        <f>'[1]nograd'!$Q124</f>
        <v>0.37313432835821914</v>
      </c>
      <c r="E11" s="23">
        <f>'[1]nograd'!$R124</f>
        <v>13.078000934142935</v>
      </c>
    </row>
    <row r="12" spans="1:6" s="24" customFormat="1" ht="15.75">
      <c r="A12" s="25" t="s">
        <v>2</v>
      </c>
      <c r="B12" s="26">
        <f>'[1]nograd'!$C125</f>
        <v>12659</v>
      </c>
      <c r="C12" s="27">
        <f>'[1]nograd'!$P125</f>
        <v>-209</v>
      </c>
      <c r="D12" s="28">
        <f>'[1]nograd'!$Q125</f>
        <v>-1.624184022381101</v>
      </c>
      <c r="E12" s="28">
        <f>'[1]nograd'!$R125</f>
        <v>1.0053458868587057</v>
      </c>
      <c r="F12" s="29"/>
    </row>
    <row r="13" spans="1:6" s="24" customFormat="1" ht="15.75">
      <c r="A13" s="20" t="s">
        <v>3</v>
      </c>
      <c r="B13" s="21">
        <f>'[1]nograd'!$C126</f>
        <v>10377</v>
      </c>
      <c r="C13" s="22">
        <f>'[1]nograd'!$P126</f>
        <v>-36</v>
      </c>
      <c r="D13" s="23">
        <f>'[1]nograd'!$Q126</f>
        <v>-0.3457216940362997</v>
      </c>
      <c r="E13" s="23">
        <f>'[1]nograd'!$R126</f>
        <v>9.208587665754592</v>
      </c>
      <c r="F13" s="29"/>
    </row>
    <row r="14" spans="1:5" s="24" customFormat="1" ht="15.75">
      <c r="A14" s="25" t="s">
        <v>23</v>
      </c>
      <c r="B14" s="26">
        <f>'[1]nograd'!$C127</f>
        <v>20048.419896246567</v>
      </c>
      <c r="C14" s="27">
        <f>'[1]nograd'!$P127</f>
        <v>-299.224332448146</v>
      </c>
      <c r="D14" s="28">
        <f>'[1]nograd'!$Q127</f>
        <v>-1.4705600760709814</v>
      </c>
      <c r="E14" s="28">
        <f>'[1]nograd'!$R127</f>
        <v>3.548069905064267</v>
      </c>
    </row>
    <row r="15" spans="1:5" s="24" customFormat="1" ht="15.75">
      <c r="A15" s="20" t="s">
        <v>24</v>
      </c>
      <c r="B15" s="21">
        <f>'[1]nograd'!$C128</f>
        <v>2987.580103753433</v>
      </c>
      <c r="C15" s="22">
        <f>'[1]nograd'!$P128</f>
        <v>54.224332448146924</v>
      </c>
      <c r="D15" s="23">
        <f>'[1]nograd'!$Q128</f>
        <v>1.8485426479317937</v>
      </c>
      <c r="E15" s="23">
        <f>'[1]nograd'!$R128</f>
        <v>11.746299062946548</v>
      </c>
    </row>
    <row r="16" spans="1:5" s="24" customFormat="1" ht="15.75">
      <c r="A16" s="25" t="s">
        <v>19</v>
      </c>
      <c r="B16" s="26">
        <f>'[1]nograd'!$C129</f>
        <v>10878</v>
      </c>
      <c r="C16" s="27">
        <f>'[1]nograd'!$P129</f>
        <v>-272</v>
      </c>
      <c r="D16" s="28">
        <f>'[1]nograd'!$Q129</f>
        <v>-2.4394618834080717</v>
      </c>
      <c r="E16" s="28">
        <f>'[1]nograd'!$R129</f>
        <v>7.692307692307693</v>
      </c>
    </row>
    <row r="17" spans="1:5" s="24" customFormat="1" ht="15.75">
      <c r="A17" s="20" t="s">
        <v>25</v>
      </c>
      <c r="B17" s="21">
        <f>'[1]nograd'!$C130</f>
        <v>11550</v>
      </c>
      <c r="C17" s="22">
        <f>'[1]nograd'!$P130</f>
        <v>-7</v>
      </c>
      <c r="D17" s="23">
        <f>'[1]nograd'!$Q130</f>
        <v>-0.06056935190792956</v>
      </c>
      <c r="E17" s="23">
        <f>'[1]nograd'!$R130</f>
        <v>1.0852441799404886</v>
      </c>
    </row>
    <row r="18" spans="1:5" s="24" customFormat="1" ht="15.75">
      <c r="A18" s="25" t="s">
        <v>4</v>
      </c>
      <c r="B18" s="26">
        <f>'[1]nograd'!$C131</f>
        <v>608</v>
      </c>
      <c r="C18" s="27">
        <f>'[1]nograd'!$P131</f>
        <v>34</v>
      </c>
      <c r="D18" s="28">
        <f>'[1]nograd'!$Q131</f>
        <v>5.923344947735188</v>
      </c>
      <c r="E18" s="28">
        <f>'[1]nograd'!$R131</f>
        <v>19.685039370078755</v>
      </c>
    </row>
    <row r="19" spans="1:5" s="24" customFormat="1" ht="15.75">
      <c r="A19" s="20" t="s">
        <v>26</v>
      </c>
      <c r="B19" s="21">
        <f>'[1]nograd'!$C132</f>
        <v>6813</v>
      </c>
      <c r="C19" s="22">
        <f>'[1]nograd'!$P132</f>
        <v>-10</v>
      </c>
      <c r="D19" s="23">
        <f>'[1]nograd'!$Q132</f>
        <v>-0.14656309541257428</v>
      </c>
      <c r="E19" s="23">
        <f>'[1]nograd'!$R132</f>
        <v>2.235894357743092</v>
      </c>
    </row>
    <row r="20" spans="1:5" s="24" customFormat="1" ht="15.75">
      <c r="A20" s="25" t="s">
        <v>27</v>
      </c>
      <c r="B20" s="26">
        <f>'[1]nograd'!$C134</f>
        <v>6878</v>
      </c>
      <c r="C20" s="27">
        <f>'[1]nograd'!$P134</f>
        <v>-69</v>
      </c>
      <c r="D20" s="28">
        <f>'[1]nograd'!$Q134</f>
        <v>-0.9932344897077883</v>
      </c>
      <c r="E20" s="28">
        <f>'[1]nograd'!$R134</f>
        <v>0.614394382679933</v>
      </c>
    </row>
    <row r="21" spans="1:5" s="24" customFormat="1" ht="15.75">
      <c r="A21" s="20" t="s">
        <v>32</v>
      </c>
      <c r="B21" s="21">
        <f>'[1]nograd'!$C135</f>
        <v>8503</v>
      </c>
      <c r="C21" s="22">
        <f>'[1]nograd'!$P135</f>
        <v>-186</v>
      </c>
      <c r="D21" s="23">
        <f>'[1]nograd'!$Q135</f>
        <v>-2.1406375877546395</v>
      </c>
      <c r="E21" s="23">
        <f>'[1]nograd'!$R135</f>
        <v>13.10188880021282</v>
      </c>
    </row>
    <row r="22" spans="1:5" s="24" customFormat="1" ht="15.75">
      <c r="A22" s="25" t="s">
        <v>5</v>
      </c>
      <c r="B22" s="26">
        <f>'[1]nograd'!$C136</f>
        <v>1580</v>
      </c>
      <c r="C22" s="27">
        <f>'[1]nograd'!$P136</f>
        <v>-3279</v>
      </c>
      <c r="D22" s="28">
        <f>'[1]nograd'!$Q136</f>
        <v>-67.48302119777732</v>
      </c>
      <c r="E22" s="28">
        <f>'[1]nograd'!$R136</f>
        <v>-12.368275097060462</v>
      </c>
    </row>
    <row r="23" spans="1:5" s="24" customFormat="1" ht="15.75">
      <c r="A23" s="20" t="s">
        <v>6</v>
      </c>
      <c r="B23" s="21">
        <f>'[1]nograd'!$C137</f>
        <v>128</v>
      </c>
      <c r="C23" s="22">
        <f>'[1]nograd'!$P137</f>
        <v>8</v>
      </c>
      <c r="D23" s="23">
        <f>'[1]nograd'!$Q137</f>
        <v>6.666666666666671</v>
      </c>
      <c r="E23" s="23">
        <f>'[1]nograd'!$R137</f>
        <v>-16.33986928104575</v>
      </c>
    </row>
    <row r="24" spans="1:5" s="24" customFormat="1" ht="15.75">
      <c r="A24" s="25" t="s">
        <v>7</v>
      </c>
      <c r="B24" s="26">
        <f>'[1]nograd'!$C138</f>
        <v>1825</v>
      </c>
      <c r="C24" s="27">
        <f>'[1]nograd'!$P138</f>
        <v>879</v>
      </c>
      <c r="D24" s="28">
        <f>'[1]nograd'!$Q138</f>
        <v>92.91754756871035</v>
      </c>
      <c r="E24" s="28">
        <f>'[1]nograd'!$R138</f>
        <v>-5.09620384815392</v>
      </c>
    </row>
    <row r="25" spans="1:5" s="24" customFormat="1" ht="15.75">
      <c r="A25" s="20" t="s">
        <v>8</v>
      </c>
      <c r="B25" s="21">
        <f>'[1]nograd'!$C139</f>
        <v>1625</v>
      </c>
      <c r="C25" s="22">
        <f>'[1]nograd'!$P139</f>
        <v>636</v>
      </c>
      <c r="D25" s="23">
        <f>'[1]nograd'!$Q139</f>
        <v>64.30738119312437</v>
      </c>
      <c r="E25" s="23">
        <f>'[1]nograd'!$R139</f>
        <v>4.703608247422693</v>
      </c>
    </row>
    <row r="26" spans="1:5" s="24" customFormat="1" ht="15.75">
      <c r="A26" s="30" t="s">
        <v>9</v>
      </c>
      <c r="B26" s="31">
        <f>'[1]nograd'!$C140</f>
        <v>1038</v>
      </c>
      <c r="C26" s="32">
        <f>'[1]nograd'!$P140</f>
        <v>201</v>
      </c>
      <c r="D26" s="33">
        <f>'[1]nograd'!$Q140</f>
        <v>24.014336917562716</v>
      </c>
      <c r="E26" s="33">
        <f>'[1]nograd'!$R140</f>
        <v>78.65748709122201</v>
      </c>
    </row>
    <row r="27" spans="1:5" s="24" customFormat="1" ht="39" customHeight="1">
      <c r="A27" s="48" t="s">
        <v>33</v>
      </c>
      <c r="B27" s="48"/>
      <c r="C27" s="48"/>
      <c r="D27" s="48"/>
      <c r="E27" s="48"/>
    </row>
    <row r="28" spans="1:5" s="24" customFormat="1" ht="12.75" customHeight="1">
      <c r="A28" s="48" t="s">
        <v>20</v>
      </c>
      <c r="B28" s="48"/>
      <c r="C28" s="48"/>
      <c r="D28" s="48"/>
      <c r="E28" s="48"/>
    </row>
    <row r="29" spans="1:5" s="24" customFormat="1" ht="12.75" customHeight="1">
      <c r="A29" s="48" t="s">
        <v>28</v>
      </c>
      <c r="B29" s="48"/>
      <c r="C29" s="48"/>
      <c r="D29" s="48"/>
      <c r="E29" s="48"/>
    </row>
    <row r="30" spans="1:5" s="24" customFormat="1" ht="30" customHeight="1">
      <c r="A30" s="47" t="s">
        <v>29</v>
      </c>
      <c r="B30" s="47"/>
      <c r="C30" s="47"/>
      <c r="D30" s="47"/>
      <c r="E30" s="47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4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veresg</cp:lastModifiedBy>
  <cp:lastPrinted>2011-03-16T14:11:30Z</cp:lastPrinted>
  <dcterms:created xsi:type="dcterms:W3CDTF">2004-01-06T12:55:08Z</dcterms:created>
  <dcterms:modified xsi:type="dcterms:W3CDTF">2011-03-16T14:59:27Z</dcterms:modified>
  <cp:category/>
  <cp:version/>
  <cp:contentType/>
  <cp:contentStatus/>
</cp:coreProperties>
</file>